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D:\MATRICULA_2026\C04\Abril 2026\"/>
    </mc:Choice>
  </mc:AlternateContent>
  <bookViews>
    <workbookView xWindow="0" yWindow="0" windowWidth="20490" windowHeight="7650"/>
  </bookViews>
  <sheets>
    <sheet name="Hoja3" sheetId="3" r:id="rId1"/>
  </sheets>
  <calcPr calcId="162913"/>
</workbook>
</file>

<file path=xl/calcChain.xml><?xml version="1.0" encoding="utf-8"?>
<calcChain xmlns="http://schemas.openxmlformats.org/spreadsheetml/2006/main">
  <c r="T11" i="3" l="1"/>
  <c r="T12" i="3"/>
  <c r="T13" i="3"/>
  <c r="AB13" i="3" s="1"/>
  <c r="T14" i="3"/>
  <c r="T15" i="3"/>
  <c r="T16" i="3"/>
  <c r="T17" i="3"/>
  <c r="AB17" i="3" s="1"/>
  <c r="T18" i="3"/>
  <c r="T19" i="3"/>
  <c r="T20" i="3"/>
  <c r="T21" i="3"/>
  <c r="AB21" i="3" s="1"/>
  <c r="T22" i="3"/>
  <c r="T23" i="3"/>
  <c r="T24" i="3"/>
  <c r="T25" i="3"/>
  <c r="AB25" i="3" s="1"/>
  <c r="T26" i="3"/>
  <c r="T27" i="3"/>
  <c r="T28" i="3"/>
  <c r="T29" i="3"/>
  <c r="AB29" i="3" s="1"/>
  <c r="T30" i="3"/>
  <c r="T31" i="3"/>
  <c r="T32" i="3"/>
  <c r="T33" i="3"/>
  <c r="AB33" i="3" s="1"/>
  <c r="T34" i="3"/>
  <c r="T35" i="3"/>
  <c r="T36" i="3"/>
  <c r="T37" i="3"/>
  <c r="AB37" i="3" s="1"/>
  <c r="T38" i="3"/>
  <c r="T39" i="3"/>
  <c r="T40" i="3"/>
  <c r="T41" i="3"/>
  <c r="AB41" i="3" s="1"/>
  <c r="T42" i="3"/>
  <c r="T43" i="3"/>
  <c r="T44" i="3"/>
  <c r="T45" i="3"/>
  <c r="AB45" i="3" s="1"/>
  <c r="T46" i="3"/>
  <c r="T47" i="3"/>
  <c r="T48" i="3"/>
  <c r="T49" i="3"/>
  <c r="AB49" i="3" s="1"/>
  <c r="T10" i="3"/>
  <c r="AB10" i="3" s="1"/>
  <c r="AA11" i="3"/>
  <c r="AB11" i="3"/>
  <c r="AA12" i="3"/>
  <c r="AB12" i="3"/>
  <c r="AA13" i="3"/>
  <c r="AA14" i="3"/>
  <c r="AB14" i="3"/>
  <c r="AA15" i="3"/>
  <c r="AB15" i="3"/>
  <c r="AA16" i="3"/>
  <c r="AB16" i="3"/>
  <c r="AA17" i="3"/>
  <c r="AA18" i="3"/>
  <c r="AB18" i="3"/>
  <c r="AA19" i="3"/>
  <c r="AB19" i="3"/>
  <c r="AA20" i="3"/>
  <c r="AB20" i="3"/>
  <c r="AA21" i="3"/>
  <c r="AA22" i="3"/>
  <c r="AB22" i="3"/>
  <c r="AA23" i="3"/>
  <c r="AB23" i="3"/>
  <c r="AA24" i="3"/>
  <c r="AB24" i="3"/>
  <c r="AA25" i="3"/>
  <c r="AA26" i="3"/>
  <c r="AB26" i="3"/>
  <c r="AA27" i="3"/>
  <c r="AB27" i="3"/>
  <c r="AA28" i="3"/>
  <c r="AB28" i="3"/>
  <c r="AA29" i="3"/>
  <c r="AA30" i="3"/>
  <c r="AB30" i="3"/>
  <c r="AA31" i="3"/>
  <c r="AB31" i="3"/>
  <c r="AA32" i="3"/>
  <c r="AB32" i="3"/>
  <c r="AA33" i="3"/>
  <c r="AA34" i="3"/>
  <c r="AB34" i="3"/>
  <c r="AA35" i="3"/>
  <c r="AB35" i="3"/>
  <c r="AA36" i="3"/>
  <c r="AB36" i="3"/>
  <c r="AA37" i="3"/>
  <c r="AA38" i="3"/>
  <c r="AB38" i="3"/>
  <c r="AA39" i="3"/>
  <c r="AB39" i="3"/>
  <c r="AA40" i="3"/>
  <c r="AB40" i="3"/>
  <c r="AA41" i="3"/>
  <c r="AA42" i="3"/>
  <c r="AB42" i="3"/>
  <c r="AA43" i="3"/>
  <c r="AB43" i="3"/>
  <c r="AA44" i="3"/>
  <c r="AB44" i="3"/>
  <c r="AA45" i="3"/>
  <c r="AA46" i="3"/>
  <c r="AB46" i="3"/>
  <c r="AA47" i="3"/>
  <c r="AB47" i="3"/>
  <c r="AA48" i="3"/>
  <c r="AB48" i="3"/>
  <c r="AA49" i="3"/>
  <c r="AA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10" i="3"/>
</calcChain>
</file>

<file path=xl/sharedStrings.xml><?xml version="1.0" encoding="utf-8"?>
<sst xmlns="http://schemas.openxmlformats.org/spreadsheetml/2006/main" count="294" uniqueCount="205">
  <si>
    <t>ZONA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</si>
  <si>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</si>
  <si>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</si>
  <si>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</si>
  <si>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</si>
  <si>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</si>
  <si>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URBANA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</si>
  <si>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</si>
  <si>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</si>
  <si>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</si>
  <si>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</si>
  <si>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252079000883</t>
  </si>
  <si>
    <t>INSTITUCION EDUCATIVA EL DIVISO</t>
  </si>
  <si>
    <t>25207900088301</t>
  </si>
  <si>
    <t>SEDE 1 INSTITUCION EDUCATIVA EL DIVISO</t>
  </si>
  <si>
    <t>RURAL</t>
  </si>
  <si>
    <t>CONSACÁ</t>
  </si>
  <si>
    <t>352207000021</t>
  </si>
  <si>
    <t>INSTITUCION EDUCATIVA LOS LIBERTADORES</t>
  </si>
  <si>
    <t>35220700002101</t>
  </si>
  <si>
    <t>SEDE 1 INSTITUCIÓN EDUCATIVA LOS LIBERTADORES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</si>
  <si>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</si>
  <si>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</si>
  <si>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</si>
  <si>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</si>
  <si>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</si>
  <si>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</si>
  <si>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CHACHAGÜÍ</t>
  </si>
  <si>
    <t>252001002740</t>
  </si>
  <si>
    <t>INSTITUCION EDUCATIVA CHACHAGUI</t>
  </si>
  <si>
    <t>25200100274001</t>
  </si>
  <si>
    <t>SEDE 1 INSTITUCIÓN EDUCATIVA CHACHAGÜI</t>
  </si>
  <si>
    <t>252240000082</t>
  </si>
  <si>
    <t>25200100274013</t>
  </si>
  <si>
    <t>SEDE 12 CENTRO EDUCATIVO LICEO SAN FRANCISCO DE ASÍS</t>
  </si>
  <si>
    <t>EL CHARCO</t>
  </si>
  <si>
    <t>152250000566</t>
  </si>
  <si>
    <t>INSTITUCION EDUCATIVA TECNICA COMERCIAL SAN JUAN BAUTISTA</t>
  </si>
  <si>
    <t>152250001317</t>
  </si>
  <si>
    <t>15225000056603</t>
  </si>
  <si>
    <t>ESCUELA MIXTA NOCTURNA</t>
  </si>
  <si>
    <t>152250001082</t>
  </si>
  <si>
    <t>INSTITUCION EDUCATIVA EL CANAL NOCTURNO MARIANO OSPINA PEREZ</t>
  </si>
  <si>
    <t>252250000242</t>
  </si>
  <si>
    <t>15225000108204</t>
  </si>
  <si>
    <t>SEDE 2 EL CANAL</t>
  </si>
  <si>
    <t>252250000072</t>
  </si>
  <si>
    <t>INSTITUCION EDUCATIVA SAN JOSE DEL TAPAJE</t>
  </si>
  <si>
    <t>25225000007201</t>
  </si>
  <si>
    <t>SEDE 1 INSTITUCIÓN EDUCATIVA SAN JOSÉ DEL TAPAJE</t>
  </si>
  <si>
    <t>352250000514</t>
  </si>
  <si>
    <t>INSTITUCIÓN EDUCATIVA NUESTRA SEÑORA DEL CARMEN</t>
  </si>
  <si>
    <t>35225000051401</t>
  </si>
  <si>
    <t>INSTITUCION EDUCATIVA NUESTRA SEÑORA DEL CARMEN SEDE 1</t>
  </si>
  <si>
    <t>EL TAMBO</t>
  </si>
  <si>
    <t>152260000190</t>
  </si>
  <si>
    <t>INSTITUCION EDUCATIVA SAGRADO CORAZON DE JESUS</t>
  </si>
  <si>
    <t>15226000019001</t>
  </si>
  <si>
    <t>SEDE 1 INSTITUCION EDUCATIVA SAGRADO CORAZÓN DE JESÚS</t>
  </si>
  <si>
    <t>FRANCISCO PIZARRO</t>
  </si>
  <si>
    <t>152520000016</t>
  </si>
  <si>
    <t>INSTITUCION EDUCATIVA SEÑOR DEL MAR</t>
  </si>
  <si>
    <t>152520000288</t>
  </si>
  <si>
    <t>15252000001602</t>
  </si>
  <si>
    <t>COLEGIO NOCTURNO FRANCISCO PIZARRO</t>
  </si>
  <si>
    <t>LA CRUZ</t>
  </si>
  <si>
    <t>152378000429</t>
  </si>
  <si>
    <t>INSTITUCION EDUCATIVA TECNICA SAN FRANCISCO DE ASIS</t>
  </si>
  <si>
    <t>15237800042901</t>
  </si>
  <si>
    <t>SEDE 1 INSTITUCIÓN EDUCATIVA TÉCNICA SAN FRANCISCO DE ASÍS</t>
  </si>
  <si>
    <t>252378000083</t>
  </si>
  <si>
    <t>INSTITUCION EDUCATIVA  MICROEMPRESARIAL DE CABUYALES</t>
  </si>
  <si>
    <t>25237800008301</t>
  </si>
  <si>
    <t>SEDE 1 INSTITUCIÓN EDUCATIVA MICROEMPRESARIAL CABUYALES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</si>
  <si>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</si>
  <si>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</si>
  <si>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</si>
  <si>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</si>
  <si>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</si>
  <si>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452381000387</t>
  </si>
  <si>
    <t>INSTITUCION EDUCATIVA TÉCNICA AGROPECUARIA GUSTIN SANTACRUZ</t>
  </si>
  <si>
    <t>45238100038701</t>
  </si>
  <si>
    <t>SEDE 1 INSTITUCIÓN EDUCATIVA GUSTÍN SANTACRUZ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</si>
  <si>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</si>
  <si>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</si>
  <si>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</si>
  <si>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</si>
  <si>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</si>
  <si>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252250000862</t>
  </si>
  <si>
    <t>INSTITUCION EDUCATIVA SOFONIAS YACUP</t>
  </si>
  <si>
    <t>152390000108</t>
  </si>
  <si>
    <t>25225000086202</t>
  </si>
  <si>
    <t>COLEGIO DIOMEDES PORTILLA NOCTURNO</t>
  </si>
  <si>
    <t>LA UNIÓN</t>
  </si>
  <si>
    <t>252399000113</t>
  </si>
  <si>
    <t>INSTITUCION EDUCATIVA DE DESARROLLO RURAL</t>
  </si>
  <si>
    <t>25239900011301</t>
  </si>
  <si>
    <t>INSTITUCIÓN EDUCATIVA DE DESARROLLO RURAL SEDE 1</t>
  </si>
  <si>
    <t>LEIVA</t>
  </si>
  <si>
    <t>152405000207</t>
  </si>
  <si>
    <t>INSTITUCION EDUCATIVA SAN GERARDO</t>
  </si>
  <si>
    <t>15240500020701</t>
  </si>
  <si>
    <t>SEDE 1 INSTITUCIÓN EDUCATIVA SAN GERARDO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</si>
  <si>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</si>
  <si>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</si>
  <si>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</si>
  <si>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</si>
  <si>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</si>
  <si>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252418000049</t>
  </si>
  <si>
    <t>INSTITUCION EDUCATIVA AGROPECUARIO LA PLANADA</t>
  </si>
  <si>
    <t>25241800004901</t>
  </si>
  <si>
    <t>SEDE 1 INSTITUCIÓN EDUCATIVA AGROPECUARIO LA PLANADA</t>
  </si>
  <si>
    <t>MAGÜI</t>
  </si>
  <si>
    <t>152427000626</t>
  </si>
  <si>
    <t>INSTITUCION EDUCATIVA ELISEO PAYAN</t>
  </si>
  <si>
    <t>15242700062601</t>
  </si>
  <si>
    <t>SEDE 1 INSTITUCIÓN EDUCATIVA ELISEO PAYÁN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</si>
  <si>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</si>
  <si>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</si>
  <si>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</si>
  <si>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</si>
  <si>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</si>
  <si>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</si>
  <si>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</si>
  <si>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</si>
  <si>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</si>
  <si>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</si>
  <si>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152490001080</t>
  </si>
  <si>
    <t>INSTITUCION EDUCATIVA LA INMACULADA</t>
  </si>
  <si>
    <t>15249000108001</t>
  </si>
  <si>
    <t>SEDE 1 INSTITUCIÓN EDUCATIVA LA INMACULADA</t>
  </si>
  <si>
    <t>252490000266</t>
  </si>
  <si>
    <t>INSTITUCION EDUCATIVA LAS MARIAS</t>
  </si>
  <si>
    <t>25249000026601</t>
  </si>
  <si>
    <t>SEDE 1 INSTITUCIÓN EDUCATIVA LAS MARÍAS</t>
  </si>
  <si>
    <t>252490000614</t>
  </si>
  <si>
    <t>INSTITUCION EDUCATIVA MERIZALDE PORVENIR</t>
  </si>
  <si>
    <t>25249000061401</t>
  </si>
  <si>
    <t>SEDE 1 INSTITUCIÓN EDUCATIVA MERIZALDE PORVENIR</t>
  </si>
  <si>
    <t>252490001190</t>
  </si>
  <si>
    <t>INSTITUCION EDUCATIVA AGROPECUARIO DEL RIO SANQUIANGA</t>
  </si>
  <si>
    <t>25249000119001</t>
  </si>
  <si>
    <t>SEDE 1 INSTITUCION EDUCATIVA AGROPECUARIO DEL RIO SANQUIANGA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</si>
  <si>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</si>
  <si>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</si>
  <si>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</si>
  <si>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</si>
  <si>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</si>
  <si>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</si>
  <si>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ROBERTO PAYÁN</t>
  </si>
  <si>
    <t>252621000348</t>
  </si>
  <si>
    <t>INSTITUCION EDUCATIVA POLICARPA BOCA DE TELEMBI</t>
  </si>
  <si>
    <t>25262100034801</t>
  </si>
  <si>
    <t>SEDE 1 INSTITUCIÓN EDUCATIVA POLICARPA BOCA DEL TELEMBÍ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</si>
  <si>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</si>
  <si>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</si>
  <si>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</si>
  <si>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</si>
  <si>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</si>
  <si>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152678000447</t>
  </si>
  <si>
    <t>INSTITUCION EDUCATIVA POLICARPA SALAVARRIETA</t>
  </si>
  <si>
    <t>15267800044701</t>
  </si>
  <si>
    <t>SEDE 1 INSTITUCIÓN EDUCATIVA POLICARPA SALAVARRIETA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</si>
  <si>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</si>
  <si>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</si>
  <si>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</si>
  <si>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</si>
  <si>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</si>
  <si>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SANDONÁ</t>
  </si>
  <si>
    <t>152683000358</t>
  </si>
  <si>
    <t>INSTITUCION EDUCATIVA SANTO TOMAS DE AQUINO</t>
  </si>
  <si>
    <t>15268300035801</t>
  </si>
  <si>
    <t>SEDE 1 INSTITUCIÓN EDUCATIVA SANTO TOMAS DE AQUINO</t>
  </si>
  <si>
    <t>TANGUA</t>
  </si>
  <si>
    <t>252788000587</t>
  </si>
  <si>
    <t>INSTITUCION EDUCATIVA NUESTRA SEÑORA DEL CARMEN</t>
  </si>
  <si>
    <t>25278800058701</t>
  </si>
  <si>
    <t>SEDE 1 INSTITUCIÓN EDUCATIVA NUESTRA SEÑORA DEL CARMEN</t>
  </si>
  <si>
    <t>TÚQUERRES</t>
  </si>
  <si>
    <t>152838001194</t>
  </si>
  <si>
    <t>INSTITUCION EDUCATIVA INSTITUTO TECNICO GIRARDOT</t>
  </si>
  <si>
    <t>15283800119401</t>
  </si>
  <si>
    <t>SEDE 1 INSTITUCIÓN EDUCATIVA TÉCNICO GIRARDOT</t>
  </si>
  <si>
    <t>352838000022</t>
  </si>
  <si>
    <t>INSTITUCION EDUCATIVA INSTITUTO TERESIANO</t>
  </si>
  <si>
    <t>35283800002201</t>
  </si>
  <si>
    <t>SEDE 1 INSTITUCIÓN EDUCATIVA INSTITUTO TERESIANO</t>
  </si>
  <si>
    <t>Total general</t>
  </si>
  <si>
    <t>TOTAL</t>
  </si>
  <si>
    <t>JORNADA DE LA TARDE</t>
  </si>
  <si>
    <t>JORNADA NOCTURNA</t>
  </si>
  <si>
    <t>JORNADA FIN DE SEMANA</t>
  </si>
  <si>
    <t>TOTA GENERAL</t>
  </si>
  <si>
    <t>JERARQUIA</t>
  </si>
  <si>
    <t>CODIGO DANE</t>
  </si>
  <si>
    <t>NOMBRE</t>
  </si>
  <si>
    <t>DANE ANTERIOR</t>
  </si>
  <si>
    <t>CONS SEDE</t>
  </si>
  <si>
    <t>NOMBRE SEDE</t>
  </si>
  <si>
    <t>GOBERNACION DE NARIÑO</t>
  </si>
  <si>
    <t>SECRETARIA DE EDUCACION DEPARTAMENTAL</t>
  </si>
  <si>
    <t>SUBSECRETARIA DE PLANEACIÓN EDUCATIVA Y COBERTURA</t>
  </si>
  <si>
    <t>MATRICULA CICLOS VIGENCIA 2026</t>
  </si>
  <si>
    <t>FUENTE: SIMAT</t>
  </si>
  <si>
    <t>CORTE: ANEXO 6AABRIL 1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</si>
</sst>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33" borderId="10" xfId="0" applyFill="1" applyBorder="1" applyAlignment="1">
      <alignment horizontal="center"/>
    </xf>
    <xf numFmtId="0" fontId="0" fillId="34" borderId="10" xfId="0" applyFill="1" applyBorder="1" applyAlignment="1">
      <alignment horizontal="center"/>
    </xf>
    <xf numFmtId="0" fontId="0" fillId="35" borderId="10" xfId="0" applyFill="1" applyBorder="1" applyAlignment="1">
      <alignment horizontal="center"/>
    </xf>
    <xf numFmtId="0" fontId="16" fillId="35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16" fillId="33" borderId="10" xfId="0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6" fillId="35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16" fillId="33" borderId="10" xfId="0" applyFont="1" applyFill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6" borderId="0" xfId="0" applyFont="1" applyFill="1" applyAlignment="1">
      <alignment horizontal="left"/>
    </xf>
    <xf numFmtId="0" fontId="0" fillId="36" borderId="0" xfId="0" applyFill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504825</xdr:colOff>
      <xdr:row>0</xdr:row>
      <xdr:rowOff>161925</xdr:rowOff>
    </xdr:from>
    <xdr:to>
      <xdr:col>10</xdr:col>
      <xdr:colOff>400049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05925" y="161925"/>
          <a:ext cx="1981199" cy="6801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49"/>
  <sheetViews>
    <sheetView tabSelected="1" workbookViewId="0">
      <pane ySplit="9" topLeftCell="A10" activePane="bottomLeft" state="frozen"/>
      <selection pane="bottomLeft" activeCell="F14" sqref="F14"/>
    </sheetView>
  </sheetViews>
  <sheetFormatPr baseColWidth="10" defaultRowHeight="15" x14ac:dyDescent="0.25"/>
  <cols>
    <col min="1" max="1" width="16.42578125" customWidth="1"/>
    <col min="2" max="2" width="15.7109375" style="1" customWidth="1"/>
    <col min="3" max="3" width="16.28515625" customWidth="1"/>
    <col min="4" max="4" width="15" style="1" customWidth="1"/>
    <col min="5" max="5" width="17.140625" style="1" customWidth="1"/>
    <col min="6" max="6" width="22.140625" customWidth="1"/>
    <col min="8" max="28" width="10.42578125" style="1" customWidth="1"/>
  </cols>
  <sheetData>
    <row r="1" spans="1:61" s="18" customFormat="1" x14ac:dyDescent="0.25">
      <c r="A1" s="16" t="s">
        <v>199</v>
      </c>
      <c r="B1" s="17"/>
      <c r="D1" s="17"/>
      <c r="E1" s="17"/>
      <c r="G1" s="17"/>
      <c r="AC1" s="17"/>
      <c r="AD1" s="17"/>
      <c r="AE1" s="17"/>
      <c r="AF1" s="17"/>
      <c r="AG1" s="17"/>
      <c r="AH1" s="17"/>
      <c r="AI1" s="17"/>
      <c r="AJ1" s="17"/>
      <c r="BI1" s="17"/>
    </row>
    <row r="2" spans="1:61" s="18" customFormat="1" x14ac:dyDescent="0.25">
      <c r="A2" s="16" t="s">
        <v>200</v>
      </c>
      <c r="B2" s="17"/>
      <c r="D2" s="17"/>
      <c r="E2" s="17"/>
      <c r="G2" s="17"/>
      <c r="U2" s="19"/>
      <c r="V2" s="19"/>
      <c r="W2" s="19"/>
      <c r="AC2" s="17"/>
      <c r="AD2" s="17"/>
      <c r="AE2" s="17"/>
      <c r="AF2" s="17"/>
      <c r="AG2" s="17"/>
      <c r="AH2" s="17"/>
      <c r="AI2" s="17"/>
      <c r="AJ2" s="17"/>
      <c r="BI2" s="17"/>
    </row>
    <row r="3" spans="1:61" s="18" customFormat="1" x14ac:dyDescent="0.25">
      <c r="A3" s="20" t="s">
        <v>201</v>
      </c>
      <c r="B3" s="17"/>
      <c r="D3" s="17"/>
      <c r="E3" s="17"/>
      <c r="G3" s="17"/>
      <c r="U3" s="19"/>
      <c r="V3" s="21"/>
      <c r="W3" s="19"/>
      <c r="AC3" s="17"/>
      <c r="AD3" s="17"/>
      <c r="AE3" s="17"/>
      <c r="AF3" s="17"/>
      <c r="AG3" s="17"/>
      <c r="AH3" s="17"/>
      <c r="AI3" s="17"/>
      <c r="AJ3" s="17"/>
      <c r="BI3" s="17"/>
    </row>
    <row r="4" spans="1:61" s="18" customFormat="1" x14ac:dyDescent="0.25">
      <c r="A4" s="22" t="s">
        <v>202</v>
      </c>
      <c r="B4" s="23"/>
      <c r="D4" s="17"/>
      <c r="E4" s="17"/>
      <c r="G4" s="17"/>
      <c r="U4" s="19"/>
      <c r="V4" s="19"/>
      <c r="W4" s="19"/>
      <c r="AC4" s="17"/>
      <c r="AD4" s="17"/>
      <c r="AE4" s="17"/>
      <c r="AF4" s="17"/>
      <c r="AG4" s="17"/>
      <c r="AH4" s="17"/>
      <c r="AI4" s="17"/>
      <c r="AJ4" s="17"/>
      <c r="BI4" s="17"/>
    </row>
    <row r="5" spans="1:61" s="18" customFormat="1" x14ac:dyDescent="0.25">
      <c r="A5" s="20" t="s">
        <v>204</v>
      </c>
      <c r="B5" s="17"/>
      <c r="D5" s="17"/>
      <c r="E5" s="17"/>
      <c r="G5" s="17"/>
      <c r="AC5" s="17"/>
      <c r="AD5" s="17"/>
      <c r="AE5" s="17"/>
      <c r="AF5" s="17"/>
      <c r="AG5" s="17"/>
      <c r="AH5" s="17"/>
      <c r="AI5" s="17"/>
      <c r="AJ5" s="17"/>
      <c r="BI5" s="17"/>
    </row>
    <row r="6" spans="1:61" s="18" customFormat="1" x14ac:dyDescent="0.25">
      <c r="A6" s="20" t="s">
        <v>203</v>
      </c>
      <c r="B6" s="17"/>
      <c r="D6" s="17"/>
      <c r="E6" s="17"/>
      <c r="G6" s="17"/>
      <c r="AC6" s="17"/>
      <c r="AD6" s="17"/>
      <c r="AE6" s="17"/>
      <c r="AF6" s="17"/>
      <c r="AG6" s="17"/>
      <c r="AH6" s="17"/>
      <c r="AI6" s="17"/>
      <c r="AJ6" s="17"/>
      <c r="BI6" s="17"/>
    </row>
    <row r="8" spans="1:61" s="8" customFormat="1" x14ac:dyDescent="0.25">
      <c r="A8" s="12" t="s">
        <v>193</v>
      </c>
      <c r="B8" s="12" t="s">
        <v>194</v>
      </c>
      <c r="C8" s="12" t="s">
        <v>195</v>
      </c>
      <c r="D8" s="13" t="s">
        <v>196</v>
      </c>
      <c r="E8" s="12" t="s">
        <v>197</v>
      </c>
      <c r="F8" s="12" t="s">
        <v>198</v>
      </c>
      <c r="G8" s="12" t="s">
        <v>0</v>
      </c>
      <c r="H8" s="5" t="s">
        <v>189</v>
      </c>
      <c r="I8" s="5"/>
      <c r="J8" s="5"/>
      <c r="K8" s="5"/>
      <c r="L8" s="5"/>
      <c r="M8" s="5"/>
      <c r="N8" s="6" t="s">
        <v>190</v>
      </c>
      <c r="O8" s="6"/>
      <c r="P8" s="6"/>
      <c r="Q8" s="6"/>
      <c r="R8" s="6"/>
      <c r="S8" s="6"/>
      <c r="T8" s="6"/>
      <c r="U8" s="7" t="s">
        <v>191</v>
      </c>
      <c r="V8" s="7"/>
      <c r="W8" s="7"/>
      <c r="X8" s="7"/>
      <c r="Y8" s="7"/>
      <c r="Z8" s="7"/>
      <c r="AA8" s="7"/>
      <c r="AB8" s="13" t="s">
        <v>192</v>
      </c>
    </row>
    <row r="9" spans="1:61" s="8" customFormat="1" x14ac:dyDescent="0.25">
      <c r="A9" s="12"/>
      <c r="B9" s="12"/>
      <c r="C9" s="12"/>
      <c r="D9" s="13"/>
      <c r="E9" s="12"/>
      <c r="F9" s="12"/>
      <c r="G9" s="12"/>
      <c r="H9" s="9">
        <v>21</v>
      </c>
      <c r="I9" s="9">
        <v>22</v>
      </c>
      <c r="J9" s="9">
        <v>23</v>
      </c>
      <c r="K9" s="9">
        <v>24</v>
      </c>
      <c r="L9" s="9">
        <v>25</v>
      </c>
      <c r="M9" s="9" t="s">
        <v>188</v>
      </c>
      <c r="N9" s="10">
        <v>21</v>
      </c>
      <c r="O9" s="10">
        <v>22</v>
      </c>
      <c r="P9" s="10">
        <v>23</v>
      </c>
      <c r="Q9" s="10">
        <v>24</v>
      </c>
      <c r="R9" s="10">
        <v>25</v>
      </c>
      <c r="S9" s="10">
        <v>26</v>
      </c>
      <c r="T9" s="10" t="s">
        <v>188</v>
      </c>
      <c r="U9" s="11">
        <v>21</v>
      </c>
      <c r="V9" s="11">
        <v>22</v>
      </c>
      <c r="W9" s="11">
        <v>23</v>
      </c>
      <c r="X9" s="11">
        <v>24</v>
      </c>
      <c r="Y9" s="11">
        <v>25</v>
      </c>
      <c r="Z9" s="11">
        <v>26</v>
      </c>
      <c r="AA9" s="11" t="s">
        <v>188</v>
      </c>
      <c r="AB9" s="13"/>
    </row>
    <row r="10" spans="1:61" x14ac:dyDescent="0.25">
      <c r="A10" s="14" t="s">
        <v>1</v>
      </c>
      <c r="B10" s="15" t="s">
        <v>2</v>
      </c>
      <c r="C10" s="14" t="s">
        <v>3</v>
      </c>
      <c r="D10" s="15" t="s">
        <v>2</v>
      </c>
      <c r="E10" s="15" t="s">
        <v>4</v>
      </c>
      <c r="F10" s="14" t="s">
        <v>5</v>
      </c>
      <c r="G10" s="14" t="s">
        <v>6</v>
      </c>
      <c r="H10" s="15"/>
      <c r="I10" s="15"/>
      <c r="J10" s="15"/>
      <c r="K10" s="15"/>
      <c r="L10" s="15"/>
      <c r="M10" s="4">
        <f>SUM(H10:L10)</f>
        <v>0</v>
      </c>
      <c r="N10" s="15">
        <v>15</v>
      </c>
      <c r="O10" s="15">
        <v>33</v>
      </c>
      <c r="P10" s="15">
        <v>20</v>
      </c>
      <c r="Q10" s="15">
        <v>20</v>
      </c>
      <c r="R10" s="15">
        <v>34</v>
      </c>
      <c r="S10" s="15"/>
      <c r="T10" s="3">
        <f>SUM(N10:S10)</f>
        <v>122</v>
      </c>
      <c r="U10" s="15"/>
      <c r="V10" s="15"/>
      <c r="W10" s="15"/>
      <c r="X10" s="15"/>
      <c r="Y10" s="15"/>
      <c r="Z10" s="15"/>
      <c r="AA10" s="2">
        <f>SUM(U10:Z10)</f>
        <v>0</v>
      </c>
      <c r="AB10" s="15">
        <f>AA10+T10+M10</f>
        <v>122</v>
      </c>
    </row>
    <row r="11" spans="1:61" x14ac:dyDescent="0.25">
      <c r="A11" s="14" t="s">
        <v>1</v>
      </c>
      <c r="B11" s="15" t="s">
        <v>7</v>
      </c>
      <c r="C11" s="14" t="s">
        <v>8</v>
      </c>
      <c r="D11" s="15" t="s">
        <v>7</v>
      </c>
      <c r="E11" s="15" t="s">
        <v>9</v>
      </c>
      <c r="F11" s="14" t="s">
        <v>10</v>
      </c>
      <c r="G11" s="14" t="s">
        <v>6</v>
      </c>
      <c r="H11" s="15"/>
      <c r="I11" s="15"/>
      <c r="J11" s="15"/>
      <c r="K11" s="15"/>
      <c r="L11" s="15"/>
      <c r="M11" s="4">
        <f t="shared" ref="M11:M49" si="0">SUM(H11:L11)</f>
        <v>0</v>
      </c>
      <c r="N11" s="15">
        <v>44</v>
      </c>
      <c r="O11" s="15">
        <v>63</v>
      </c>
      <c r="P11" s="15">
        <v>8</v>
      </c>
      <c r="Q11" s="15">
        <v>20</v>
      </c>
      <c r="R11" s="15">
        <v>29</v>
      </c>
      <c r="S11" s="15"/>
      <c r="T11" s="3">
        <f t="shared" ref="T11:T49" si="1">SUM(N11:S11)</f>
        <v>164</v>
      </c>
      <c r="U11" s="15"/>
      <c r="V11" s="15"/>
      <c r="W11" s="15"/>
      <c r="X11" s="15"/>
      <c r="Y11" s="15"/>
      <c r="Z11" s="15"/>
      <c r="AA11" s="2">
        <f t="shared" ref="AA11:AA49" si="2">SUM(U11:Z11)</f>
        <v>0</v>
      </c>
      <c r="AB11" s="15">
        <f t="shared" ref="AB11:AB49" si="3">AA11+T11+M11</f>
        <v>164</v>
      </c>
    </row>
    <row r="12" spans="1:61" x14ac:dyDescent="0.25">
      <c r="A12" s="14" t="s">
        <v>1</v>
      </c>
      <c r="B12" s="15" t="s">
        <v>11</v>
      </c>
      <c r="C12" s="14" t="s">
        <v>12</v>
      </c>
      <c r="D12" s="15" t="s">
        <v>11</v>
      </c>
      <c r="E12" s="15" t="s">
        <v>13</v>
      </c>
      <c r="F12" s="14" t="s">
        <v>14</v>
      </c>
      <c r="G12" s="14" t="s">
        <v>15</v>
      </c>
      <c r="H12" s="15">
        <v>5</v>
      </c>
      <c r="I12" s="15">
        <v>8</v>
      </c>
      <c r="J12" s="15">
        <v>36</v>
      </c>
      <c r="K12" s="15">
        <v>25</v>
      </c>
      <c r="L12" s="15">
        <v>45</v>
      </c>
      <c r="M12" s="4">
        <f t="shared" si="0"/>
        <v>119</v>
      </c>
      <c r="N12" s="15"/>
      <c r="O12" s="15"/>
      <c r="P12" s="15"/>
      <c r="Q12" s="15"/>
      <c r="R12" s="15"/>
      <c r="S12" s="15"/>
      <c r="T12" s="3">
        <f t="shared" si="1"/>
        <v>0</v>
      </c>
      <c r="U12" s="15"/>
      <c r="V12" s="15"/>
      <c r="W12" s="15"/>
      <c r="X12" s="15"/>
      <c r="Y12" s="15"/>
      <c r="Z12" s="15"/>
      <c r="AA12" s="2">
        <f t="shared" si="2"/>
        <v>0</v>
      </c>
      <c r="AB12" s="15">
        <f t="shared" si="3"/>
        <v>119</v>
      </c>
    </row>
    <row r="13" spans="1:61" x14ac:dyDescent="0.25">
      <c r="A13" s="14" t="s">
        <v>27</v>
      </c>
      <c r="B13" s="15" t="s">
        <v>28</v>
      </c>
      <c r="C13" s="14" t="s">
        <v>29</v>
      </c>
      <c r="D13" s="15" t="s">
        <v>28</v>
      </c>
      <c r="E13" s="15" t="s">
        <v>30</v>
      </c>
      <c r="F13" s="14" t="s">
        <v>31</v>
      </c>
      <c r="G13" s="14" t="s">
        <v>6</v>
      </c>
      <c r="H13" s="15"/>
      <c r="I13" s="15"/>
      <c r="J13" s="15"/>
      <c r="K13" s="15"/>
      <c r="L13" s="15"/>
      <c r="M13" s="4">
        <f t="shared" si="0"/>
        <v>0</v>
      </c>
      <c r="N13" s="15">
        <v>3</v>
      </c>
      <c r="O13" s="15">
        <v>7</v>
      </c>
      <c r="P13" s="15">
        <v>8</v>
      </c>
      <c r="Q13" s="15">
        <v>15</v>
      </c>
      <c r="R13" s="15">
        <v>14</v>
      </c>
      <c r="S13" s="15"/>
      <c r="T13" s="3">
        <f t="shared" si="1"/>
        <v>47</v>
      </c>
      <c r="U13" s="15"/>
      <c r="V13" s="15"/>
      <c r="W13" s="15"/>
      <c r="X13" s="15"/>
      <c r="Y13" s="15"/>
      <c r="Z13" s="15"/>
      <c r="AA13" s="2">
        <f t="shared" si="2"/>
        <v>0</v>
      </c>
      <c r="AB13" s="15">
        <f t="shared" si="3"/>
        <v>47</v>
      </c>
    </row>
    <row r="14" spans="1:61" x14ac:dyDescent="0.25">
      <c r="A14" s="14" t="s">
        <v>27</v>
      </c>
      <c r="B14" s="15" t="s">
        <v>28</v>
      </c>
      <c r="C14" s="14" t="s">
        <v>29</v>
      </c>
      <c r="D14" s="15" t="s">
        <v>32</v>
      </c>
      <c r="E14" s="15" t="s">
        <v>33</v>
      </c>
      <c r="F14" s="14" t="s">
        <v>34</v>
      </c>
      <c r="G14" s="14" t="s">
        <v>15</v>
      </c>
      <c r="H14" s="15"/>
      <c r="I14" s="15"/>
      <c r="J14" s="15"/>
      <c r="K14" s="15"/>
      <c r="L14" s="15"/>
      <c r="M14" s="4">
        <f t="shared" si="0"/>
        <v>0</v>
      </c>
      <c r="N14" s="15">
        <v>1</v>
      </c>
      <c r="O14" s="15">
        <v>19</v>
      </c>
      <c r="P14" s="15">
        <v>30</v>
      </c>
      <c r="Q14" s="15">
        <v>34</v>
      </c>
      <c r="R14" s="15"/>
      <c r="S14" s="15"/>
      <c r="T14" s="3">
        <f t="shared" si="1"/>
        <v>84</v>
      </c>
      <c r="U14" s="15"/>
      <c r="V14" s="15"/>
      <c r="W14" s="15"/>
      <c r="X14" s="15"/>
      <c r="Y14" s="15"/>
      <c r="Z14" s="15"/>
      <c r="AA14" s="2">
        <f t="shared" si="2"/>
        <v>0</v>
      </c>
      <c r="AB14" s="15">
        <f t="shared" si="3"/>
        <v>84</v>
      </c>
    </row>
    <row r="15" spans="1:61" x14ac:dyDescent="0.25">
      <c r="A15" s="14" t="s">
        <v>16</v>
      </c>
      <c r="B15" s="15" t="s">
        <v>17</v>
      </c>
      <c r="C15" s="14" t="s">
        <v>18</v>
      </c>
      <c r="D15" s="15" t="s">
        <v>17</v>
      </c>
      <c r="E15" s="15" t="s">
        <v>19</v>
      </c>
      <c r="F15" s="14" t="s">
        <v>20</v>
      </c>
      <c r="G15" s="14" t="s">
        <v>6</v>
      </c>
      <c r="H15" s="15"/>
      <c r="I15" s="15"/>
      <c r="J15" s="15"/>
      <c r="K15" s="15"/>
      <c r="L15" s="15"/>
      <c r="M15" s="4">
        <f t="shared" si="0"/>
        <v>0</v>
      </c>
      <c r="N15" s="15"/>
      <c r="O15" s="15"/>
      <c r="P15" s="15"/>
      <c r="Q15" s="15">
        <v>8</v>
      </c>
      <c r="R15" s="15">
        <v>11</v>
      </c>
      <c r="S15" s="15"/>
      <c r="T15" s="3">
        <f t="shared" si="1"/>
        <v>19</v>
      </c>
      <c r="U15" s="15"/>
      <c r="V15" s="15"/>
      <c r="W15" s="15"/>
      <c r="X15" s="15"/>
      <c r="Y15" s="15"/>
      <c r="Z15" s="15"/>
      <c r="AA15" s="2">
        <f t="shared" si="2"/>
        <v>0</v>
      </c>
      <c r="AB15" s="15">
        <f t="shared" si="3"/>
        <v>19</v>
      </c>
    </row>
    <row r="16" spans="1:61" x14ac:dyDescent="0.25">
      <c r="A16" s="14" t="s">
        <v>21</v>
      </c>
      <c r="B16" s="15" t="s">
        <v>22</v>
      </c>
      <c r="C16" s="14" t="s">
        <v>23</v>
      </c>
      <c r="D16" s="15" t="s">
        <v>24</v>
      </c>
      <c r="E16" s="15" t="s">
        <v>25</v>
      </c>
      <c r="F16" s="14" t="s">
        <v>26</v>
      </c>
      <c r="G16" s="14" t="s">
        <v>6</v>
      </c>
      <c r="H16" s="15"/>
      <c r="I16" s="15"/>
      <c r="J16" s="15"/>
      <c r="K16" s="15"/>
      <c r="L16" s="15"/>
      <c r="M16" s="4">
        <f t="shared" si="0"/>
        <v>0</v>
      </c>
      <c r="N16" s="15"/>
      <c r="O16" s="15"/>
      <c r="P16" s="15"/>
      <c r="Q16" s="15"/>
      <c r="R16" s="15"/>
      <c r="S16" s="15"/>
      <c r="T16" s="3">
        <f t="shared" si="1"/>
        <v>0</v>
      </c>
      <c r="U16" s="15"/>
      <c r="V16" s="15"/>
      <c r="W16" s="15"/>
      <c r="X16" s="15"/>
      <c r="Y16" s="15">
        <v>7</v>
      </c>
      <c r="Z16" s="15"/>
      <c r="AA16" s="2">
        <f t="shared" si="2"/>
        <v>7</v>
      </c>
      <c r="AB16" s="15">
        <f t="shared" si="3"/>
        <v>7</v>
      </c>
    </row>
    <row r="17" spans="1:28" x14ac:dyDescent="0.25">
      <c r="A17" s="14" t="s">
        <v>35</v>
      </c>
      <c r="B17" s="15" t="s">
        <v>36</v>
      </c>
      <c r="C17" s="14" t="s">
        <v>37</v>
      </c>
      <c r="D17" s="15" t="s">
        <v>38</v>
      </c>
      <c r="E17" s="15" t="s">
        <v>39</v>
      </c>
      <c r="F17" s="14" t="s">
        <v>40</v>
      </c>
      <c r="G17" s="14" t="s">
        <v>6</v>
      </c>
      <c r="H17" s="15"/>
      <c r="I17" s="15"/>
      <c r="J17" s="15"/>
      <c r="K17" s="15"/>
      <c r="L17" s="15"/>
      <c r="M17" s="4">
        <f t="shared" si="0"/>
        <v>0</v>
      </c>
      <c r="N17" s="15">
        <v>10</v>
      </c>
      <c r="O17" s="15">
        <v>17</v>
      </c>
      <c r="P17" s="15">
        <v>26</v>
      </c>
      <c r="Q17" s="15">
        <v>48</v>
      </c>
      <c r="R17" s="15">
        <v>41</v>
      </c>
      <c r="S17" s="15"/>
      <c r="T17" s="3">
        <f t="shared" si="1"/>
        <v>142</v>
      </c>
      <c r="U17" s="15"/>
      <c r="V17" s="15"/>
      <c r="W17" s="15"/>
      <c r="X17" s="15"/>
      <c r="Y17" s="15"/>
      <c r="Z17" s="15"/>
      <c r="AA17" s="2">
        <f t="shared" si="2"/>
        <v>0</v>
      </c>
      <c r="AB17" s="15">
        <f t="shared" si="3"/>
        <v>142</v>
      </c>
    </row>
    <row r="18" spans="1:28" x14ac:dyDescent="0.25">
      <c r="A18" s="14" t="s">
        <v>35</v>
      </c>
      <c r="B18" s="15" t="s">
        <v>41</v>
      </c>
      <c r="C18" s="14" t="s">
        <v>42</v>
      </c>
      <c r="D18" s="15" t="s">
        <v>43</v>
      </c>
      <c r="E18" s="15" t="s">
        <v>44</v>
      </c>
      <c r="F18" s="14" t="s">
        <v>45</v>
      </c>
      <c r="G18" s="14" t="s">
        <v>6</v>
      </c>
      <c r="H18" s="15"/>
      <c r="I18" s="15"/>
      <c r="J18" s="15"/>
      <c r="K18" s="15"/>
      <c r="L18" s="15"/>
      <c r="M18" s="4">
        <f t="shared" si="0"/>
        <v>0</v>
      </c>
      <c r="N18" s="15"/>
      <c r="O18" s="15">
        <v>16</v>
      </c>
      <c r="P18" s="15">
        <v>25</v>
      </c>
      <c r="Q18" s="15">
        <v>23</v>
      </c>
      <c r="R18" s="15">
        <v>19</v>
      </c>
      <c r="S18" s="15"/>
      <c r="T18" s="3">
        <f t="shared" si="1"/>
        <v>83</v>
      </c>
      <c r="U18" s="15"/>
      <c r="V18" s="15"/>
      <c r="W18" s="15"/>
      <c r="X18" s="15"/>
      <c r="Y18" s="15"/>
      <c r="Z18" s="15"/>
      <c r="AA18" s="2">
        <f t="shared" si="2"/>
        <v>0</v>
      </c>
      <c r="AB18" s="15">
        <f t="shared" si="3"/>
        <v>83</v>
      </c>
    </row>
    <row r="19" spans="1:28" x14ac:dyDescent="0.25">
      <c r="A19" s="14" t="s">
        <v>35</v>
      </c>
      <c r="B19" s="15" t="s">
        <v>46</v>
      </c>
      <c r="C19" s="14" t="s">
        <v>47</v>
      </c>
      <c r="D19" s="15" t="s">
        <v>46</v>
      </c>
      <c r="E19" s="15" t="s">
        <v>48</v>
      </c>
      <c r="F19" s="14" t="s">
        <v>49</v>
      </c>
      <c r="G19" s="14" t="s">
        <v>15</v>
      </c>
      <c r="H19" s="15"/>
      <c r="I19" s="15"/>
      <c r="J19" s="15"/>
      <c r="K19" s="15"/>
      <c r="L19" s="15"/>
      <c r="M19" s="4">
        <f t="shared" si="0"/>
        <v>0</v>
      </c>
      <c r="N19" s="15">
        <v>28</v>
      </c>
      <c r="O19" s="15">
        <v>12</v>
      </c>
      <c r="P19" s="15">
        <v>15</v>
      </c>
      <c r="Q19" s="15">
        <v>25</v>
      </c>
      <c r="R19" s="15">
        <v>25</v>
      </c>
      <c r="S19" s="15"/>
      <c r="T19" s="3">
        <f t="shared" si="1"/>
        <v>105</v>
      </c>
      <c r="U19" s="15"/>
      <c r="V19" s="15"/>
      <c r="W19" s="15"/>
      <c r="X19" s="15"/>
      <c r="Y19" s="15"/>
      <c r="Z19" s="15"/>
      <c r="AA19" s="2">
        <f t="shared" si="2"/>
        <v>0</v>
      </c>
      <c r="AB19" s="15">
        <f t="shared" si="3"/>
        <v>105</v>
      </c>
    </row>
    <row r="20" spans="1:28" x14ac:dyDescent="0.25">
      <c r="A20" s="14" t="s">
        <v>35</v>
      </c>
      <c r="B20" s="15" t="s">
        <v>50</v>
      </c>
      <c r="C20" s="14" t="s">
        <v>51</v>
      </c>
      <c r="D20" s="15" t="s">
        <v>50</v>
      </c>
      <c r="E20" s="15" t="s">
        <v>52</v>
      </c>
      <c r="F20" s="14" t="s">
        <v>53</v>
      </c>
      <c r="G20" s="14" t="s">
        <v>6</v>
      </c>
      <c r="H20" s="15"/>
      <c r="I20" s="15"/>
      <c r="J20" s="15"/>
      <c r="K20" s="15"/>
      <c r="L20" s="15"/>
      <c r="M20" s="4">
        <f t="shared" si="0"/>
        <v>0</v>
      </c>
      <c r="N20" s="15">
        <v>11</v>
      </c>
      <c r="O20" s="15">
        <v>17</v>
      </c>
      <c r="P20" s="15">
        <v>28</v>
      </c>
      <c r="Q20" s="15">
        <v>27</v>
      </c>
      <c r="R20" s="15">
        <v>36</v>
      </c>
      <c r="S20" s="15">
        <v>1</v>
      </c>
      <c r="T20" s="3">
        <f t="shared" si="1"/>
        <v>120</v>
      </c>
      <c r="U20" s="15"/>
      <c r="V20" s="15"/>
      <c r="W20" s="15"/>
      <c r="X20" s="15"/>
      <c r="Y20" s="15"/>
      <c r="Z20" s="15"/>
      <c r="AA20" s="2">
        <f t="shared" si="2"/>
        <v>0</v>
      </c>
      <c r="AB20" s="15">
        <f t="shared" si="3"/>
        <v>120</v>
      </c>
    </row>
    <row r="21" spans="1:28" x14ac:dyDescent="0.25">
      <c r="A21" s="14" t="s">
        <v>54</v>
      </c>
      <c r="B21" s="15" t="s">
        <v>55</v>
      </c>
      <c r="C21" s="14" t="s">
        <v>56</v>
      </c>
      <c r="D21" s="15" t="s">
        <v>55</v>
      </c>
      <c r="E21" s="15" t="s">
        <v>57</v>
      </c>
      <c r="F21" s="14" t="s">
        <v>58</v>
      </c>
      <c r="G21" s="14" t="s">
        <v>6</v>
      </c>
      <c r="H21" s="15"/>
      <c r="I21" s="15"/>
      <c r="J21" s="15"/>
      <c r="K21" s="15"/>
      <c r="L21" s="15"/>
      <c r="M21" s="4">
        <f t="shared" si="0"/>
        <v>0</v>
      </c>
      <c r="N21" s="15"/>
      <c r="O21" s="15"/>
      <c r="P21" s="15"/>
      <c r="Q21" s="15"/>
      <c r="R21" s="15"/>
      <c r="S21" s="15"/>
      <c r="T21" s="3">
        <f t="shared" si="1"/>
        <v>0</v>
      </c>
      <c r="U21" s="15"/>
      <c r="V21" s="15"/>
      <c r="W21" s="15"/>
      <c r="X21" s="15"/>
      <c r="Y21" s="15">
        <v>9</v>
      </c>
      <c r="Z21" s="15"/>
      <c r="AA21" s="2">
        <f t="shared" si="2"/>
        <v>9</v>
      </c>
      <c r="AB21" s="15">
        <f t="shared" si="3"/>
        <v>9</v>
      </c>
    </row>
    <row r="22" spans="1:28" x14ac:dyDescent="0.25">
      <c r="A22" s="14" t="s">
        <v>59</v>
      </c>
      <c r="B22" s="15" t="s">
        <v>60</v>
      </c>
      <c r="C22" s="14" t="s">
        <v>61</v>
      </c>
      <c r="D22" s="15" t="s">
        <v>62</v>
      </c>
      <c r="E22" s="15" t="s">
        <v>63</v>
      </c>
      <c r="F22" s="14" t="s">
        <v>64</v>
      </c>
      <c r="G22" s="14" t="s">
        <v>6</v>
      </c>
      <c r="H22" s="15"/>
      <c r="I22" s="15"/>
      <c r="J22" s="15"/>
      <c r="K22" s="15"/>
      <c r="L22" s="15"/>
      <c r="M22" s="4">
        <f t="shared" si="0"/>
        <v>0</v>
      </c>
      <c r="N22" s="15"/>
      <c r="O22" s="15">
        <v>27</v>
      </c>
      <c r="P22" s="15">
        <v>26</v>
      </c>
      <c r="Q22" s="15">
        <v>17</v>
      </c>
      <c r="R22" s="15">
        <v>14</v>
      </c>
      <c r="S22" s="15"/>
      <c r="T22" s="3">
        <f t="shared" si="1"/>
        <v>84</v>
      </c>
      <c r="U22" s="15"/>
      <c r="V22" s="15"/>
      <c r="W22" s="15"/>
      <c r="X22" s="15"/>
      <c r="Y22" s="15"/>
      <c r="Z22" s="15"/>
      <c r="AA22" s="2">
        <f t="shared" si="2"/>
        <v>0</v>
      </c>
      <c r="AB22" s="15">
        <f t="shared" si="3"/>
        <v>84</v>
      </c>
    </row>
    <row r="23" spans="1:28" x14ac:dyDescent="0.25">
      <c r="A23" s="14" t="s">
        <v>65</v>
      </c>
      <c r="B23" s="15" t="s">
        <v>66</v>
      </c>
      <c r="C23" s="14" t="s">
        <v>67</v>
      </c>
      <c r="D23" s="15" t="s">
        <v>66</v>
      </c>
      <c r="E23" s="15" t="s">
        <v>68</v>
      </c>
      <c r="F23" s="14" t="s">
        <v>69</v>
      </c>
      <c r="G23" s="14" t="s">
        <v>6</v>
      </c>
      <c r="H23" s="15"/>
      <c r="I23" s="15"/>
      <c r="J23" s="15"/>
      <c r="K23" s="15"/>
      <c r="L23" s="15"/>
      <c r="M23" s="4">
        <f t="shared" si="0"/>
        <v>0</v>
      </c>
      <c r="N23" s="15"/>
      <c r="O23" s="15"/>
      <c r="P23" s="15"/>
      <c r="Q23" s="15"/>
      <c r="R23" s="15"/>
      <c r="S23" s="15"/>
      <c r="T23" s="3">
        <f t="shared" si="1"/>
        <v>0</v>
      </c>
      <c r="U23" s="15"/>
      <c r="V23" s="15"/>
      <c r="W23" s="15">
        <v>17</v>
      </c>
      <c r="X23" s="15">
        <v>27</v>
      </c>
      <c r="Y23" s="15">
        <v>26</v>
      </c>
      <c r="Z23" s="15"/>
      <c r="AA23" s="2">
        <f t="shared" si="2"/>
        <v>70</v>
      </c>
      <c r="AB23" s="15">
        <f t="shared" si="3"/>
        <v>70</v>
      </c>
    </row>
    <row r="24" spans="1:28" x14ac:dyDescent="0.25">
      <c r="A24" s="14" t="s">
        <v>65</v>
      </c>
      <c r="B24" s="15" t="s">
        <v>70</v>
      </c>
      <c r="C24" s="14" t="s">
        <v>71</v>
      </c>
      <c r="D24" s="15" t="s">
        <v>70</v>
      </c>
      <c r="E24" s="15" t="s">
        <v>72</v>
      </c>
      <c r="F24" s="14" t="s">
        <v>73</v>
      </c>
      <c r="G24" s="14" t="s">
        <v>15</v>
      </c>
      <c r="H24" s="15"/>
      <c r="I24" s="15"/>
      <c r="J24" s="15"/>
      <c r="K24" s="15"/>
      <c r="L24" s="15"/>
      <c r="M24" s="4">
        <f t="shared" si="0"/>
        <v>0</v>
      </c>
      <c r="N24" s="15"/>
      <c r="O24" s="15"/>
      <c r="P24" s="15"/>
      <c r="Q24" s="15"/>
      <c r="R24" s="15"/>
      <c r="S24" s="15"/>
      <c r="T24" s="3">
        <f t="shared" si="1"/>
        <v>0</v>
      </c>
      <c r="U24" s="15"/>
      <c r="V24" s="15"/>
      <c r="W24" s="15">
        <v>25</v>
      </c>
      <c r="X24" s="15">
        <v>24</v>
      </c>
      <c r="Y24" s="15">
        <v>37</v>
      </c>
      <c r="Z24" s="15"/>
      <c r="AA24" s="2">
        <f t="shared" si="2"/>
        <v>86</v>
      </c>
      <c r="AB24" s="15">
        <f t="shared" si="3"/>
        <v>86</v>
      </c>
    </row>
    <row r="25" spans="1:28" x14ac:dyDescent="0.25">
      <c r="A25" s="14" t="s">
        <v>74</v>
      </c>
      <c r="B25" s="15" t="s">
        <v>75</v>
      </c>
      <c r="C25" s="14" t="s">
        <v>76</v>
      </c>
      <c r="D25" s="15" t="s">
        <v>75</v>
      </c>
      <c r="E25" s="15" t="s">
        <v>77</v>
      </c>
      <c r="F25" s="14" t="s">
        <v>78</v>
      </c>
      <c r="G25" s="14" t="s">
        <v>6</v>
      </c>
      <c r="H25" s="15"/>
      <c r="I25" s="15"/>
      <c r="J25" s="15"/>
      <c r="K25" s="15"/>
      <c r="L25" s="15"/>
      <c r="M25" s="4">
        <f t="shared" si="0"/>
        <v>0</v>
      </c>
      <c r="N25" s="15"/>
      <c r="O25" s="15"/>
      <c r="P25" s="15"/>
      <c r="Q25" s="15"/>
      <c r="R25" s="15"/>
      <c r="S25" s="15"/>
      <c r="T25" s="3">
        <f t="shared" si="1"/>
        <v>0</v>
      </c>
      <c r="U25" s="15"/>
      <c r="V25" s="15"/>
      <c r="W25" s="15">
        <v>12</v>
      </c>
      <c r="X25" s="15">
        <v>6</v>
      </c>
      <c r="Y25" s="15">
        <v>18</v>
      </c>
      <c r="Z25" s="15"/>
      <c r="AA25" s="2">
        <f t="shared" si="2"/>
        <v>36</v>
      </c>
      <c r="AB25" s="15">
        <f t="shared" si="3"/>
        <v>36</v>
      </c>
    </row>
    <row r="26" spans="1:28" x14ac:dyDescent="0.25">
      <c r="A26" s="14" t="s">
        <v>74</v>
      </c>
      <c r="B26" s="15" t="s">
        <v>79</v>
      </c>
      <c r="C26" s="14" t="s">
        <v>80</v>
      </c>
      <c r="D26" s="15" t="s">
        <v>79</v>
      </c>
      <c r="E26" s="15" t="s">
        <v>81</v>
      </c>
      <c r="F26" s="14" t="s">
        <v>82</v>
      </c>
      <c r="G26" s="14" t="s">
        <v>15</v>
      </c>
      <c r="H26" s="15"/>
      <c r="I26" s="15"/>
      <c r="J26" s="15"/>
      <c r="K26" s="15"/>
      <c r="L26" s="15"/>
      <c r="M26" s="4">
        <f t="shared" si="0"/>
        <v>0</v>
      </c>
      <c r="N26" s="15"/>
      <c r="O26" s="15"/>
      <c r="P26" s="15"/>
      <c r="Q26" s="15"/>
      <c r="R26" s="15"/>
      <c r="S26" s="15"/>
      <c r="T26" s="3">
        <f t="shared" si="1"/>
        <v>0</v>
      </c>
      <c r="U26" s="15"/>
      <c r="V26" s="15"/>
      <c r="W26" s="15">
        <v>15</v>
      </c>
      <c r="X26" s="15"/>
      <c r="Y26" s="15"/>
      <c r="Z26" s="15"/>
      <c r="AA26" s="2">
        <f t="shared" si="2"/>
        <v>15</v>
      </c>
      <c r="AB26" s="15">
        <f t="shared" si="3"/>
        <v>15</v>
      </c>
    </row>
    <row r="27" spans="1:28" x14ac:dyDescent="0.25">
      <c r="A27" s="14" t="s">
        <v>83</v>
      </c>
      <c r="B27" s="15" t="s">
        <v>84</v>
      </c>
      <c r="C27" s="14" t="s">
        <v>85</v>
      </c>
      <c r="D27" s="15" t="s">
        <v>84</v>
      </c>
      <c r="E27" s="15" t="s">
        <v>86</v>
      </c>
      <c r="F27" s="14" t="s">
        <v>87</v>
      </c>
      <c r="G27" s="14" t="s">
        <v>15</v>
      </c>
      <c r="H27" s="15"/>
      <c r="I27" s="15"/>
      <c r="J27" s="15"/>
      <c r="K27" s="15"/>
      <c r="L27" s="15"/>
      <c r="M27" s="4">
        <f t="shared" si="0"/>
        <v>0</v>
      </c>
      <c r="N27" s="15">
        <v>2</v>
      </c>
      <c r="O27" s="15">
        <v>9</v>
      </c>
      <c r="P27" s="15">
        <v>29</v>
      </c>
      <c r="Q27" s="15">
        <v>20</v>
      </c>
      <c r="R27" s="15">
        <v>7</v>
      </c>
      <c r="S27" s="15">
        <v>1</v>
      </c>
      <c r="T27" s="3">
        <f t="shared" si="1"/>
        <v>68</v>
      </c>
      <c r="U27" s="15"/>
      <c r="V27" s="15"/>
      <c r="W27" s="15"/>
      <c r="X27" s="15"/>
      <c r="Y27" s="15"/>
      <c r="Z27" s="15"/>
      <c r="AA27" s="2">
        <f t="shared" si="2"/>
        <v>0</v>
      </c>
      <c r="AB27" s="15">
        <f t="shared" si="3"/>
        <v>68</v>
      </c>
    </row>
    <row r="28" spans="1:28" x14ac:dyDescent="0.25">
      <c r="A28" s="14" t="s">
        <v>83</v>
      </c>
      <c r="B28" s="15" t="s">
        <v>88</v>
      </c>
      <c r="C28" s="14" t="s">
        <v>89</v>
      </c>
      <c r="D28" s="15" t="s">
        <v>90</v>
      </c>
      <c r="E28" s="15" t="s">
        <v>91</v>
      </c>
      <c r="F28" s="14" t="s">
        <v>92</v>
      </c>
      <c r="G28" s="14" t="s">
        <v>6</v>
      </c>
      <c r="H28" s="15"/>
      <c r="I28" s="15"/>
      <c r="J28" s="15"/>
      <c r="K28" s="15"/>
      <c r="L28" s="15"/>
      <c r="M28" s="4">
        <f t="shared" si="0"/>
        <v>0</v>
      </c>
      <c r="N28" s="15"/>
      <c r="O28" s="15">
        <v>28</v>
      </c>
      <c r="P28" s="15">
        <v>17</v>
      </c>
      <c r="Q28" s="15">
        <v>13</v>
      </c>
      <c r="R28" s="15">
        <v>9</v>
      </c>
      <c r="S28" s="15"/>
      <c r="T28" s="3">
        <f t="shared" si="1"/>
        <v>67</v>
      </c>
      <c r="U28" s="15"/>
      <c r="V28" s="15"/>
      <c r="W28" s="15"/>
      <c r="X28" s="15"/>
      <c r="Y28" s="15"/>
      <c r="Z28" s="15"/>
      <c r="AA28" s="2">
        <f t="shared" si="2"/>
        <v>0</v>
      </c>
      <c r="AB28" s="15">
        <f t="shared" si="3"/>
        <v>67</v>
      </c>
    </row>
    <row r="29" spans="1:28" x14ac:dyDescent="0.25">
      <c r="A29" s="14" t="s">
        <v>93</v>
      </c>
      <c r="B29" s="15" t="s">
        <v>94</v>
      </c>
      <c r="C29" s="14" t="s">
        <v>95</v>
      </c>
      <c r="D29" s="15" t="s">
        <v>94</v>
      </c>
      <c r="E29" s="15" t="s">
        <v>96</v>
      </c>
      <c r="F29" s="14" t="s">
        <v>97</v>
      </c>
      <c r="G29" s="14" t="s">
        <v>15</v>
      </c>
      <c r="H29" s="15"/>
      <c r="I29" s="15"/>
      <c r="J29" s="15"/>
      <c r="K29" s="15"/>
      <c r="L29" s="15"/>
      <c r="M29" s="4">
        <f t="shared" si="0"/>
        <v>0</v>
      </c>
      <c r="N29" s="15"/>
      <c r="O29" s="15"/>
      <c r="P29" s="15">
        <v>12</v>
      </c>
      <c r="Q29" s="15">
        <v>15</v>
      </c>
      <c r="R29" s="15">
        <v>16</v>
      </c>
      <c r="S29" s="15"/>
      <c r="T29" s="3">
        <f t="shared" si="1"/>
        <v>43</v>
      </c>
      <c r="U29" s="15"/>
      <c r="V29" s="15"/>
      <c r="W29" s="15"/>
      <c r="X29" s="15"/>
      <c r="Y29" s="15"/>
      <c r="Z29" s="15"/>
      <c r="AA29" s="2">
        <f t="shared" si="2"/>
        <v>0</v>
      </c>
      <c r="AB29" s="15">
        <f t="shared" si="3"/>
        <v>43</v>
      </c>
    </row>
    <row r="30" spans="1:28" x14ac:dyDescent="0.25">
      <c r="A30" s="14" t="s">
        <v>98</v>
      </c>
      <c r="B30" s="15" t="s">
        <v>99</v>
      </c>
      <c r="C30" s="14" t="s">
        <v>100</v>
      </c>
      <c r="D30" s="15" t="s">
        <v>99</v>
      </c>
      <c r="E30" s="15" t="s">
        <v>101</v>
      </c>
      <c r="F30" s="14" t="s">
        <v>102</v>
      </c>
      <c r="G30" s="14" t="s">
        <v>6</v>
      </c>
      <c r="H30" s="15"/>
      <c r="I30" s="15"/>
      <c r="J30" s="15"/>
      <c r="K30" s="15"/>
      <c r="L30" s="15"/>
      <c r="M30" s="4">
        <f t="shared" si="0"/>
        <v>0</v>
      </c>
      <c r="N30" s="15"/>
      <c r="O30" s="15"/>
      <c r="P30" s="15">
        <v>20</v>
      </c>
      <c r="Q30" s="15"/>
      <c r="R30" s="15"/>
      <c r="S30" s="15"/>
      <c r="T30" s="3">
        <f t="shared" si="1"/>
        <v>20</v>
      </c>
      <c r="U30" s="15"/>
      <c r="V30" s="15"/>
      <c r="W30" s="15"/>
      <c r="X30" s="15"/>
      <c r="Y30" s="15"/>
      <c r="Z30" s="15"/>
      <c r="AA30" s="2">
        <f t="shared" si="2"/>
        <v>0</v>
      </c>
      <c r="AB30" s="15">
        <f t="shared" si="3"/>
        <v>20</v>
      </c>
    </row>
    <row r="31" spans="1:28" x14ac:dyDescent="0.25">
      <c r="A31" s="14" t="s">
        <v>103</v>
      </c>
      <c r="B31" s="15" t="s">
        <v>104</v>
      </c>
      <c r="C31" s="14" t="s">
        <v>105</v>
      </c>
      <c r="D31" s="15" t="s">
        <v>104</v>
      </c>
      <c r="E31" s="15" t="s">
        <v>106</v>
      </c>
      <c r="F31" s="14" t="s">
        <v>107</v>
      </c>
      <c r="G31" s="14" t="s">
        <v>6</v>
      </c>
      <c r="H31" s="15"/>
      <c r="I31" s="15"/>
      <c r="J31" s="15"/>
      <c r="K31" s="15"/>
      <c r="L31" s="15"/>
      <c r="M31" s="4">
        <f t="shared" si="0"/>
        <v>0</v>
      </c>
      <c r="N31" s="15"/>
      <c r="O31" s="15"/>
      <c r="P31" s="15">
        <v>2</v>
      </c>
      <c r="Q31" s="15">
        <v>6</v>
      </c>
      <c r="R31" s="15">
        <v>12</v>
      </c>
      <c r="S31" s="15"/>
      <c r="T31" s="3">
        <f t="shared" si="1"/>
        <v>20</v>
      </c>
      <c r="U31" s="15"/>
      <c r="V31" s="15"/>
      <c r="W31" s="15"/>
      <c r="X31" s="15"/>
      <c r="Y31" s="15"/>
      <c r="Z31" s="15"/>
      <c r="AA31" s="2">
        <f t="shared" si="2"/>
        <v>0</v>
      </c>
      <c r="AB31" s="15">
        <f t="shared" si="3"/>
        <v>20</v>
      </c>
    </row>
    <row r="32" spans="1:28" x14ac:dyDescent="0.25">
      <c r="A32" s="14" t="s">
        <v>103</v>
      </c>
      <c r="B32" s="15" t="s">
        <v>108</v>
      </c>
      <c r="C32" s="14" t="s">
        <v>109</v>
      </c>
      <c r="D32" s="15" t="s">
        <v>108</v>
      </c>
      <c r="E32" s="15" t="s">
        <v>110</v>
      </c>
      <c r="F32" s="14" t="s">
        <v>111</v>
      </c>
      <c r="G32" s="14" t="s">
        <v>15</v>
      </c>
      <c r="H32" s="15"/>
      <c r="I32" s="15"/>
      <c r="J32" s="15"/>
      <c r="K32" s="15"/>
      <c r="L32" s="15"/>
      <c r="M32" s="4">
        <f t="shared" si="0"/>
        <v>0</v>
      </c>
      <c r="N32" s="15"/>
      <c r="O32" s="15"/>
      <c r="P32" s="15"/>
      <c r="Q32" s="15"/>
      <c r="R32" s="15"/>
      <c r="S32" s="15"/>
      <c r="T32" s="3">
        <f t="shared" si="1"/>
        <v>0</v>
      </c>
      <c r="U32" s="15"/>
      <c r="V32" s="15"/>
      <c r="W32" s="15"/>
      <c r="X32" s="15"/>
      <c r="Y32" s="15">
        <v>15</v>
      </c>
      <c r="Z32" s="15"/>
      <c r="AA32" s="2">
        <f t="shared" si="2"/>
        <v>15</v>
      </c>
      <c r="AB32" s="15">
        <f t="shared" si="3"/>
        <v>15</v>
      </c>
    </row>
    <row r="33" spans="1:28" x14ac:dyDescent="0.25">
      <c r="A33" s="14" t="s">
        <v>112</v>
      </c>
      <c r="B33" s="15" t="s">
        <v>113</v>
      </c>
      <c r="C33" s="14" t="s">
        <v>114</v>
      </c>
      <c r="D33" s="15" t="s">
        <v>113</v>
      </c>
      <c r="E33" s="15" t="s">
        <v>115</v>
      </c>
      <c r="F33" s="14" t="s">
        <v>116</v>
      </c>
      <c r="G33" s="14" t="s">
        <v>6</v>
      </c>
      <c r="H33" s="15"/>
      <c r="I33" s="15"/>
      <c r="J33" s="15"/>
      <c r="K33" s="15"/>
      <c r="L33" s="15"/>
      <c r="M33" s="4">
        <f t="shared" si="0"/>
        <v>0</v>
      </c>
      <c r="N33" s="15"/>
      <c r="O33" s="15">
        <v>12</v>
      </c>
      <c r="P33" s="15">
        <v>40</v>
      </c>
      <c r="Q33" s="15">
        <v>29</v>
      </c>
      <c r="R33" s="15">
        <v>31</v>
      </c>
      <c r="S33" s="15"/>
      <c r="T33" s="3">
        <f t="shared" si="1"/>
        <v>112</v>
      </c>
      <c r="U33" s="15"/>
      <c r="V33" s="15"/>
      <c r="W33" s="15"/>
      <c r="X33" s="15"/>
      <c r="Y33" s="15"/>
      <c r="Z33" s="15"/>
      <c r="AA33" s="2">
        <f t="shared" si="2"/>
        <v>0</v>
      </c>
      <c r="AB33" s="15">
        <f t="shared" si="3"/>
        <v>112</v>
      </c>
    </row>
    <row r="34" spans="1:28" x14ac:dyDescent="0.25">
      <c r="A34" s="14" t="s">
        <v>117</v>
      </c>
      <c r="B34" s="15" t="s">
        <v>118</v>
      </c>
      <c r="C34" s="14" t="s">
        <v>119</v>
      </c>
      <c r="D34" s="15" t="s">
        <v>118</v>
      </c>
      <c r="E34" s="15" t="s">
        <v>120</v>
      </c>
      <c r="F34" s="14" t="s">
        <v>121</v>
      </c>
      <c r="G34" s="14" t="s">
        <v>6</v>
      </c>
      <c r="H34" s="15"/>
      <c r="I34" s="15"/>
      <c r="J34" s="15"/>
      <c r="K34" s="15"/>
      <c r="L34" s="15"/>
      <c r="M34" s="4">
        <f t="shared" si="0"/>
        <v>0</v>
      </c>
      <c r="N34" s="15"/>
      <c r="O34" s="15"/>
      <c r="P34" s="15"/>
      <c r="Q34" s="15"/>
      <c r="R34" s="15"/>
      <c r="S34" s="15"/>
      <c r="T34" s="3">
        <f t="shared" si="1"/>
        <v>0</v>
      </c>
      <c r="U34" s="15"/>
      <c r="V34" s="15"/>
      <c r="W34" s="15">
        <v>51</v>
      </c>
      <c r="X34" s="15">
        <v>23</v>
      </c>
      <c r="Y34" s="15">
        <v>32</v>
      </c>
      <c r="Z34" s="15">
        <v>1</v>
      </c>
      <c r="AA34" s="2">
        <f t="shared" si="2"/>
        <v>107</v>
      </c>
      <c r="AB34" s="15">
        <f t="shared" si="3"/>
        <v>107</v>
      </c>
    </row>
    <row r="35" spans="1:28" x14ac:dyDescent="0.25">
      <c r="A35" s="14" t="s">
        <v>122</v>
      </c>
      <c r="B35" s="15" t="s">
        <v>123</v>
      </c>
      <c r="C35" s="14" t="s">
        <v>124</v>
      </c>
      <c r="D35" s="15" t="s">
        <v>123</v>
      </c>
      <c r="E35" s="15" t="s">
        <v>125</v>
      </c>
      <c r="F35" s="14" t="s">
        <v>126</v>
      </c>
      <c r="G35" s="14" t="s">
        <v>6</v>
      </c>
      <c r="H35" s="15"/>
      <c r="I35" s="15"/>
      <c r="J35" s="15"/>
      <c r="K35" s="15"/>
      <c r="L35" s="15"/>
      <c r="M35" s="4">
        <f t="shared" si="0"/>
        <v>0</v>
      </c>
      <c r="N35" s="15">
        <v>13</v>
      </c>
      <c r="O35" s="15">
        <v>2</v>
      </c>
      <c r="P35" s="15">
        <v>1</v>
      </c>
      <c r="Q35" s="15">
        <v>1</v>
      </c>
      <c r="R35" s="15"/>
      <c r="S35" s="15"/>
      <c r="T35" s="3">
        <f t="shared" si="1"/>
        <v>17</v>
      </c>
      <c r="U35" s="15">
        <v>2</v>
      </c>
      <c r="V35" s="15">
        <v>12</v>
      </c>
      <c r="W35" s="15">
        <v>31</v>
      </c>
      <c r="X35" s="15">
        <v>33</v>
      </c>
      <c r="Y35" s="15">
        <v>31</v>
      </c>
      <c r="Z35" s="15"/>
      <c r="AA35" s="2">
        <f t="shared" si="2"/>
        <v>109</v>
      </c>
      <c r="AB35" s="15">
        <f t="shared" si="3"/>
        <v>126</v>
      </c>
    </row>
    <row r="36" spans="1:28" x14ac:dyDescent="0.25">
      <c r="A36" s="14" t="s">
        <v>122</v>
      </c>
      <c r="B36" s="15" t="s">
        <v>127</v>
      </c>
      <c r="C36" s="14" t="s">
        <v>128</v>
      </c>
      <c r="D36" s="15" t="s">
        <v>127</v>
      </c>
      <c r="E36" s="15" t="s">
        <v>129</v>
      </c>
      <c r="F36" s="14" t="s">
        <v>130</v>
      </c>
      <c r="G36" s="14" t="s">
        <v>6</v>
      </c>
      <c r="H36" s="15"/>
      <c r="I36" s="15"/>
      <c r="J36" s="15"/>
      <c r="K36" s="15"/>
      <c r="L36" s="15"/>
      <c r="M36" s="4">
        <f t="shared" si="0"/>
        <v>0</v>
      </c>
      <c r="N36" s="15"/>
      <c r="O36" s="15"/>
      <c r="P36" s="15"/>
      <c r="Q36" s="15"/>
      <c r="R36" s="15"/>
      <c r="S36" s="15"/>
      <c r="T36" s="3">
        <f t="shared" si="1"/>
        <v>0</v>
      </c>
      <c r="U36" s="15"/>
      <c r="V36" s="15">
        <v>17</v>
      </c>
      <c r="W36" s="15">
        <v>43</v>
      </c>
      <c r="X36" s="15">
        <v>30</v>
      </c>
      <c r="Y36" s="15">
        <v>42</v>
      </c>
      <c r="Z36" s="15"/>
      <c r="AA36" s="2">
        <f t="shared" si="2"/>
        <v>132</v>
      </c>
      <c r="AB36" s="15">
        <f t="shared" si="3"/>
        <v>132</v>
      </c>
    </row>
    <row r="37" spans="1:28" x14ac:dyDescent="0.25">
      <c r="A37" s="14" t="s">
        <v>122</v>
      </c>
      <c r="B37" s="15" t="s">
        <v>131</v>
      </c>
      <c r="C37" s="14" t="s">
        <v>132</v>
      </c>
      <c r="D37" s="15" t="s">
        <v>131</v>
      </c>
      <c r="E37" s="15" t="s">
        <v>133</v>
      </c>
      <c r="F37" s="14" t="s">
        <v>134</v>
      </c>
      <c r="G37" s="14" t="s">
        <v>15</v>
      </c>
      <c r="H37" s="15"/>
      <c r="I37" s="15"/>
      <c r="J37" s="15"/>
      <c r="K37" s="15"/>
      <c r="L37" s="15"/>
      <c r="M37" s="4">
        <f t="shared" si="0"/>
        <v>0</v>
      </c>
      <c r="N37" s="15"/>
      <c r="O37" s="15"/>
      <c r="P37" s="15"/>
      <c r="Q37" s="15"/>
      <c r="R37" s="15"/>
      <c r="S37" s="15"/>
      <c r="T37" s="3">
        <f t="shared" si="1"/>
        <v>0</v>
      </c>
      <c r="U37" s="15">
        <v>5</v>
      </c>
      <c r="V37" s="15">
        <v>16</v>
      </c>
      <c r="W37" s="15">
        <v>15</v>
      </c>
      <c r="X37" s="15">
        <v>17</v>
      </c>
      <c r="Y37" s="15">
        <v>19</v>
      </c>
      <c r="Z37" s="15"/>
      <c r="AA37" s="2">
        <f t="shared" si="2"/>
        <v>72</v>
      </c>
      <c r="AB37" s="15">
        <f t="shared" si="3"/>
        <v>72</v>
      </c>
    </row>
    <row r="38" spans="1:28" x14ac:dyDescent="0.25">
      <c r="A38" s="14" t="s">
        <v>122</v>
      </c>
      <c r="B38" s="15" t="s">
        <v>135</v>
      </c>
      <c r="C38" s="14" t="s">
        <v>136</v>
      </c>
      <c r="D38" s="15" t="s">
        <v>135</v>
      </c>
      <c r="E38" s="15" t="s">
        <v>137</v>
      </c>
      <c r="F38" s="14" t="s">
        <v>138</v>
      </c>
      <c r="G38" s="14" t="s">
        <v>15</v>
      </c>
      <c r="H38" s="15"/>
      <c r="I38" s="15"/>
      <c r="J38" s="15"/>
      <c r="K38" s="15"/>
      <c r="L38" s="15"/>
      <c r="M38" s="4">
        <f t="shared" si="0"/>
        <v>0</v>
      </c>
      <c r="N38" s="15"/>
      <c r="O38" s="15"/>
      <c r="P38" s="15"/>
      <c r="Q38" s="15"/>
      <c r="R38" s="15"/>
      <c r="S38" s="15"/>
      <c r="T38" s="3">
        <f t="shared" si="1"/>
        <v>0</v>
      </c>
      <c r="U38" s="15">
        <v>4</v>
      </c>
      <c r="V38" s="15">
        <v>8</v>
      </c>
      <c r="W38" s="15">
        <v>10</v>
      </c>
      <c r="X38" s="15">
        <v>7</v>
      </c>
      <c r="Y38" s="15">
        <v>2</v>
      </c>
      <c r="Z38" s="15"/>
      <c r="AA38" s="2">
        <f t="shared" si="2"/>
        <v>31</v>
      </c>
      <c r="AB38" s="15">
        <f t="shared" si="3"/>
        <v>31</v>
      </c>
    </row>
    <row r="39" spans="1:28" x14ac:dyDescent="0.25">
      <c r="A39" s="14" t="s">
        <v>122</v>
      </c>
      <c r="B39" s="15" t="s">
        <v>139</v>
      </c>
      <c r="C39" s="14" t="s">
        <v>140</v>
      </c>
      <c r="D39" s="15" t="s">
        <v>139</v>
      </c>
      <c r="E39" s="15" t="s">
        <v>141</v>
      </c>
      <c r="F39" s="14" t="s">
        <v>142</v>
      </c>
      <c r="G39" s="14" t="s">
        <v>15</v>
      </c>
      <c r="H39" s="15"/>
      <c r="I39" s="15"/>
      <c r="J39" s="15"/>
      <c r="K39" s="15"/>
      <c r="L39" s="15"/>
      <c r="M39" s="4">
        <f t="shared" si="0"/>
        <v>0</v>
      </c>
      <c r="N39" s="15"/>
      <c r="O39" s="15"/>
      <c r="P39" s="15"/>
      <c r="Q39" s="15"/>
      <c r="R39" s="15"/>
      <c r="S39" s="15"/>
      <c r="T39" s="3">
        <f t="shared" si="1"/>
        <v>0</v>
      </c>
      <c r="U39" s="15">
        <v>1</v>
      </c>
      <c r="V39" s="15">
        <v>13</v>
      </c>
      <c r="W39" s="15">
        <v>36</v>
      </c>
      <c r="X39" s="15">
        <v>19</v>
      </c>
      <c r="Y39" s="15">
        <v>24</v>
      </c>
      <c r="Z39" s="15"/>
      <c r="AA39" s="2">
        <f t="shared" si="2"/>
        <v>93</v>
      </c>
      <c r="AB39" s="15">
        <f t="shared" si="3"/>
        <v>93</v>
      </c>
    </row>
    <row r="40" spans="1:28" x14ac:dyDescent="0.25">
      <c r="A40" s="14" t="s">
        <v>143</v>
      </c>
      <c r="B40" s="15" t="s">
        <v>144</v>
      </c>
      <c r="C40" s="14" t="s">
        <v>145</v>
      </c>
      <c r="D40" s="15" t="s">
        <v>146</v>
      </c>
      <c r="E40" s="15" t="s">
        <v>147</v>
      </c>
      <c r="F40" s="14" t="s">
        <v>148</v>
      </c>
      <c r="G40" s="14" t="s">
        <v>6</v>
      </c>
      <c r="H40" s="15"/>
      <c r="I40" s="15"/>
      <c r="J40" s="15"/>
      <c r="K40" s="15"/>
      <c r="L40" s="15"/>
      <c r="M40" s="4">
        <f t="shared" si="0"/>
        <v>0</v>
      </c>
      <c r="N40" s="15"/>
      <c r="O40" s="15"/>
      <c r="P40" s="15">
        <v>7</v>
      </c>
      <c r="Q40" s="15">
        <v>10</v>
      </c>
      <c r="R40" s="15">
        <v>8</v>
      </c>
      <c r="S40" s="15"/>
      <c r="T40" s="3">
        <f t="shared" si="1"/>
        <v>25</v>
      </c>
      <c r="U40" s="15"/>
      <c r="V40" s="15"/>
      <c r="W40" s="15"/>
      <c r="X40" s="15"/>
      <c r="Y40" s="15"/>
      <c r="Z40" s="15"/>
      <c r="AA40" s="2">
        <f t="shared" si="2"/>
        <v>0</v>
      </c>
      <c r="AB40" s="15">
        <f t="shared" si="3"/>
        <v>25</v>
      </c>
    </row>
    <row r="41" spans="1:28" x14ac:dyDescent="0.25">
      <c r="A41" s="14" t="s">
        <v>149</v>
      </c>
      <c r="B41" s="15" t="s">
        <v>150</v>
      </c>
      <c r="C41" s="14" t="s">
        <v>151</v>
      </c>
      <c r="D41" s="15" t="s">
        <v>150</v>
      </c>
      <c r="E41" s="15" t="s">
        <v>152</v>
      </c>
      <c r="F41" s="14" t="s">
        <v>153</v>
      </c>
      <c r="G41" s="14" t="s">
        <v>15</v>
      </c>
      <c r="H41" s="15"/>
      <c r="I41" s="15"/>
      <c r="J41" s="15"/>
      <c r="K41" s="15"/>
      <c r="L41" s="15"/>
      <c r="M41" s="4">
        <f t="shared" si="0"/>
        <v>0</v>
      </c>
      <c r="N41" s="15"/>
      <c r="O41" s="15">
        <v>23</v>
      </c>
      <c r="P41" s="15">
        <v>7</v>
      </c>
      <c r="Q41" s="15">
        <v>6</v>
      </c>
      <c r="R41" s="15">
        <v>7</v>
      </c>
      <c r="S41" s="15"/>
      <c r="T41" s="3">
        <f t="shared" si="1"/>
        <v>43</v>
      </c>
      <c r="U41" s="15"/>
      <c r="V41" s="15"/>
      <c r="W41" s="15"/>
      <c r="X41" s="15"/>
      <c r="Y41" s="15"/>
      <c r="Z41" s="15"/>
      <c r="AA41" s="2">
        <f t="shared" si="2"/>
        <v>0</v>
      </c>
      <c r="AB41" s="15">
        <f t="shared" si="3"/>
        <v>43</v>
      </c>
    </row>
    <row r="42" spans="1:28" x14ac:dyDescent="0.25">
      <c r="A42" s="14" t="s">
        <v>154</v>
      </c>
      <c r="B42" s="15" t="s">
        <v>155</v>
      </c>
      <c r="C42" s="14" t="s">
        <v>156</v>
      </c>
      <c r="D42" s="15" t="s">
        <v>155</v>
      </c>
      <c r="E42" s="15" t="s">
        <v>157</v>
      </c>
      <c r="F42" s="14" t="s">
        <v>158</v>
      </c>
      <c r="G42" s="14" t="s">
        <v>6</v>
      </c>
      <c r="H42" s="15"/>
      <c r="I42" s="15"/>
      <c r="J42" s="15"/>
      <c r="K42" s="15"/>
      <c r="L42" s="15"/>
      <c r="M42" s="4">
        <f t="shared" si="0"/>
        <v>0</v>
      </c>
      <c r="N42" s="15"/>
      <c r="O42" s="15"/>
      <c r="P42" s="15">
        <v>9</v>
      </c>
      <c r="Q42" s="15">
        <v>15</v>
      </c>
      <c r="R42" s="15">
        <v>22</v>
      </c>
      <c r="S42" s="15"/>
      <c r="T42" s="3">
        <f t="shared" si="1"/>
        <v>46</v>
      </c>
      <c r="U42" s="15"/>
      <c r="V42" s="15"/>
      <c r="W42" s="15"/>
      <c r="X42" s="15"/>
      <c r="Y42" s="15"/>
      <c r="Z42" s="15"/>
      <c r="AA42" s="2">
        <f t="shared" si="2"/>
        <v>0</v>
      </c>
      <c r="AB42" s="15">
        <f t="shared" si="3"/>
        <v>46</v>
      </c>
    </row>
    <row r="43" spans="1:28" x14ac:dyDescent="0.25">
      <c r="A43" s="14" t="s">
        <v>154</v>
      </c>
      <c r="B43" s="15" t="s">
        <v>159</v>
      </c>
      <c r="C43" s="14" t="s">
        <v>160</v>
      </c>
      <c r="D43" s="15" t="s">
        <v>159</v>
      </c>
      <c r="E43" s="15" t="s">
        <v>161</v>
      </c>
      <c r="F43" s="14" t="s">
        <v>162</v>
      </c>
      <c r="G43" s="14" t="s">
        <v>6</v>
      </c>
      <c r="H43" s="15"/>
      <c r="I43" s="15"/>
      <c r="J43" s="15"/>
      <c r="K43" s="15"/>
      <c r="L43" s="15"/>
      <c r="M43" s="4">
        <f t="shared" si="0"/>
        <v>0</v>
      </c>
      <c r="N43" s="15"/>
      <c r="O43" s="15"/>
      <c r="P43" s="15"/>
      <c r="Q43" s="15"/>
      <c r="R43" s="15"/>
      <c r="S43" s="15"/>
      <c r="T43" s="3">
        <f t="shared" si="1"/>
        <v>0</v>
      </c>
      <c r="U43" s="15"/>
      <c r="V43" s="15"/>
      <c r="W43" s="15"/>
      <c r="X43" s="15"/>
      <c r="Y43" s="15">
        <v>25</v>
      </c>
      <c r="Z43" s="15"/>
      <c r="AA43" s="2">
        <f t="shared" si="2"/>
        <v>25</v>
      </c>
      <c r="AB43" s="15">
        <f t="shared" si="3"/>
        <v>25</v>
      </c>
    </row>
    <row r="44" spans="1:28" x14ac:dyDescent="0.25">
      <c r="A44" s="14" t="s">
        <v>163</v>
      </c>
      <c r="B44" s="15" t="s">
        <v>164</v>
      </c>
      <c r="C44" s="14" t="s">
        <v>165</v>
      </c>
      <c r="D44" s="15" t="s">
        <v>164</v>
      </c>
      <c r="E44" s="15" t="s">
        <v>166</v>
      </c>
      <c r="F44" s="14" t="s">
        <v>167</v>
      </c>
      <c r="G44" s="14" t="s">
        <v>6</v>
      </c>
      <c r="H44" s="15"/>
      <c r="I44" s="15"/>
      <c r="J44" s="15"/>
      <c r="K44" s="15"/>
      <c r="L44" s="15"/>
      <c r="M44" s="4">
        <f t="shared" si="0"/>
        <v>0</v>
      </c>
      <c r="N44" s="15"/>
      <c r="O44" s="15"/>
      <c r="P44" s="15"/>
      <c r="Q44" s="15"/>
      <c r="R44" s="15"/>
      <c r="S44" s="15"/>
      <c r="T44" s="3">
        <f t="shared" si="1"/>
        <v>0</v>
      </c>
      <c r="U44" s="15"/>
      <c r="V44" s="15"/>
      <c r="W44" s="15"/>
      <c r="X44" s="15"/>
      <c r="Y44" s="15">
        <v>17</v>
      </c>
      <c r="Z44" s="15"/>
      <c r="AA44" s="2">
        <f t="shared" si="2"/>
        <v>17</v>
      </c>
      <c r="AB44" s="15">
        <f t="shared" si="3"/>
        <v>17</v>
      </c>
    </row>
    <row r="45" spans="1:28" x14ac:dyDescent="0.25">
      <c r="A45" s="14" t="s">
        <v>168</v>
      </c>
      <c r="B45" s="15" t="s">
        <v>169</v>
      </c>
      <c r="C45" s="14" t="s">
        <v>170</v>
      </c>
      <c r="D45" s="15" t="s">
        <v>169</v>
      </c>
      <c r="E45" s="15" t="s">
        <v>171</v>
      </c>
      <c r="F45" s="14" t="s">
        <v>172</v>
      </c>
      <c r="G45" s="14" t="s">
        <v>6</v>
      </c>
      <c r="H45" s="15"/>
      <c r="I45" s="15"/>
      <c r="J45" s="15"/>
      <c r="K45" s="15"/>
      <c r="L45" s="15"/>
      <c r="M45" s="4">
        <f t="shared" si="0"/>
        <v>0</v>
      </c>
      <c r="N45" s="15"/>
      <c r="O45" s="15"/>
      <c r="P45" s="15">
        <v>11</v>
      </c>
      <c r="Q45" s="15">
        <v>16</v>
      </c>
      <c r="R45" s="15">
        <v>20</v>
      </c>
      <c r="S45" s="15"/>
      <c r="T45" s="3">
        <f t="shared" si="1"/>
        <v>47</v>
      </c>
      <c r="U45" s="15"/>
      <c r="V45" s="15"/>
      <c r="W45" s="15"/>
      <c r="X45" s="15"/>
      <c r="Y45" s="15"/>
      <c r="Z45" s="15"/>
      <c r="AA45" s="2">
        <f t="shared" si="2"/>
        <v>0</v>
      </c>
      <c r="AB45" s="15">
        <f t="shared" si="3"/>
        <v>47</v>
      </c>
    </row>
    <row r="46" spans="1:28" x14ac:dyDescent="0.25">
      <c r="A46" s="14" t="s">
        <v>173</v>
      </c>
      <c r="B46" s="15" t="s">
        <v>174</v>
      </c>
      <c r="C46" s="14" t="s">
        <v>175</v>
      </c>
      <c r="D46" s="15" t="s">
        <v>174</v>
      </c>
      <c r="E46" s="15" t="s">
        <v>176</v>
      </c>
      <c r="F46" s="14" t="s">
        <v>177</v>
      </c>
      <c r="G46" s="14" t="s">
        <v>15</v>
      </c>
      <c r="H46" s="15"/>
      <c r="I46" s="15"/>
      <c r="J46" s="15"/>
      <c r="K46" s="15"/>
      <c r="L46" s="15"/>
      <c r="M46" s="4">
        <f t="shared" si="0"/>
        <v>0</v>
      </c>
      <c r="N46" s="15"/>
      <c r="O46" s="15"/>
      <c r="P46" s="15"/>
      <c r="Q46" s="15"/>
      <c r="R46" s="15"/>
      <c r="S46" s="15"/>
      <c r="T46" s="3">
        <f t="shared" si="1"/>
        <v>0</v>
      </c>
      <c r="U46" s="15"/>
      <c r="V46" s="15"/>
      <c r="W46" s="15">
        <v>14</v>
      </c>
      <c r="X46" s="15">
        <v>15</v>
      </c>
      <c r="Y46" s="15">
        <v>16</v>
      </c>
      <c r="Z46" s="15"/>
      <c r="AA46" s="2">
        <f t="shared" si="2"/>
        <v>45</v>
      </c>
      <c r="AB46" s="15">
        <f t="shared" si="3"/>
        <v>45</v>
      </c>
    </row>
    <row r="47" spans="1:28" x14ac:dyDescent="0.25">
      <c r="A47" s="14" t="s">
        <v>178</v>
      </c>
      <c r="B47" s="15" t="s">
        <v>179</v>
      </c>
      <c r="C47" s="14" t="s">
        <v>180</v>
      </c>
      <c r="D47" s="15" t="s">
        <v>179</v>
      </c>
      <c r="E47" s="15" t="s">
        <v>181</v>
      </c>
      <c r="F47" s="14" t="s">
        <v>182</v>
      </c>
      <c r="G47" s="14" t="s">
        <v>6</v>
      </c>
      <c r="H47" s="15"/>
      <c r="I47" s="15"/>
      <c r="J47" s="15"/>
      <c r="K47" s="15"/>
      <c r="L47" s="15"/>
      <c r="M47" s="4">
        <f t="shared" si="0"/>
        <v>0</v>
      </c>
      <c r="N47" s="15"/>
      <c r="O47" s="15"/>
      <c r="P47" s="15"/>
      <c r="Q47" s="15"/>
      <c r="R47" s="15"/>
      <c r="S47" s="15"/>
      <c r="T47" s="3">
        <f t="shared" si="1"/>
        <v>0</v>
      </c>
      <c r="U47" s="15"/>
      <c r="V47" s="15"/>
      <c r="W47" s="15">
        <v>32</v>
      </c>
      <c r="X47" s="15">
        <v>13</v>
      </c>
      <c r="Y47" s="15">
        <v>34</v>
      </c>
      <c r="Z47" s="15"/>
      <c r="AA47" s="2">
        <f t="shared" si="2"/>
        <v>79</v>
      </c>
      <c r="AB47" s="15">
        <f t="shared" si="3"/>
        <v>79</v>
      </c>
    </row>
    <row r="48" spans="1:28" x14ac:dyDescent="0.25">
      <c r="A48" s="14" t="s">
        <v>178</v>
      </c>
      <c r="B48" s="15" t="s">
        <v>183</v>
      </c>
      <c r="C48" s="14" t="s">
        <v>184</v>
      </c>
      <c r="D48" s="15" t="s">
        <v>183</v>
      </c>
      <c r="E48" s="15" t="s">
        <v>185</v>
      </c>
      <c r="F48" s="14" t="s">
        <v>186</v>
      </c>
      <c r="G48" s="14" t="s">
        <v>6</v>
      </c>
      <c r="H48" s="15"/>
      <c r="I48" s="15"/>
      <c r="J48" s="15"/>
      <c r="K48" s="15"/>
      <c r="L48" s="15"/>
      <c r="M48" s="4">
        <f t="shared" si="0"/>
        <v>0</v>
      </c>
      <c r="N48" s="15"/>
      <c r="O48" s="15"/>
      <c r="P48" s="15"/>
      <c r="Q48" s="15"/>
      <c r="R48" s="15"/>
      <c r="S48" s="15"/>
      <c r="T48" s="3">
        <f t="shared" si="1"/>
        <v>0</v>
      </c>
      <c r="U48" s="15"/>
      <c r="V48" s="15"/>
      <c r="W48" s="15">
        <v>35</v>
      </c>
      <c r="X48" s="15">
        <v>36</v>
      </c>
      <c r="Y48" s="15"/>
      <c r="Z48" s="15">
        <v>56</v>
      </c>
      <c r="AA48" s="2">
        <f t="shared" si="2"/>
        <v>127</v>
      </c>
      <c r="AB48" s="15">
        <f t="shared" si="3"/>
        <v>127</v>
      </c>
    </row>
    <row r="49" spans="1:28" x14ac:dyDescent="0.25">
      <c r="A49" s="14" t="s">
        <v>187</v>
      </c>
      <c r="B49" s="15"/>
      <c r="C49" s="14"/>
      <c r="D49" s="15"/>
      <c r="E49" s="15"/>
      <c r="F49" s="14"/>
      <c r="G49" s="14"/>
      <c r="H49" s="15">
        <v>5</v>
      </c>
      <c r="I49" s="15">
        <v>8</v>
      </c>
      <c r="J49" s="15">
        <v>36</v>
      </c>
      <c r="K49" s="15">
        <v>25</v>
      </c>
      <c r="L49" s="15">
        <v>45</v>
      </c>
      <c r="M49" s="4">
        <f t="shared" si="0"/>
        <v>119</v>
      </c>
      <c r="N49" s="15">
        <v>127</v>
      </c>
      <c r="O49" s="15">
        <v>285</v>
      </c>
      <c r="P49" s="15">
        <v>341</v>
      </c>
      <c r="Q49" s="15">
        <v>368</v>
      </c>
      <c r="R49" s="15">
        <v>355</v>
      </c>
      <c r="S49" s="15">
        <v>2</v>
      </c>
      <c r="T49" s="3">
        <f t="shared" si="1"/>
        <v>1478</v>
      </c>
      <c r="U49" s="15">
        <v>12</v>
      </c>
      <c r="V49" s="15">
        <v>66</v>
      </c>
      <c r="W49" s="15">
        <v>336</v>
      </c>
      <c r="X49" s="15">
        <v>250</v>
      </c>
      <c r="Y49" s="15">
        <v>354</v>
      </c>
      <c r="Z49" s="15">
        <v>57</v>
      </c>
      <c r="AA49" s="2">
        <f t="shared" si="2"/>
        <v>1075</v>
      </c>
      <c r="AB49" s="15">
        <f t="shared" si="3"/>
        <v>2672</v>
      </c>
    </row>
  </sheetData>
  <mergeCells count="11">
    <mergeCell ref="E8:E9"/>
    <mergeCell ref="D8:D9"/>
    <mergeCell ref="C8:C9"/>
    <mergeCell ref="B8:B9"/>
    <mergeCell ref="A8:A9"/>
    <mergeCell ref="H8:M8"/>
    <mergeCell ref="N8:T8"/>
    <mergeCell ref="U8:AA8"/>
    <mergeCell ref="AB8:AB9"/>
    <mergeCell ref="G8:G9"/>
    <mergeCell ref="F8:F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EliBastidas</dc:creator>
  <cp:lastModifiedBy>Cobertura_Elizabeth</cp:lastModifiedBy>
  <dcterms:created xsi:type="dcterms:W3CDTF">2026-04-03T21:54:08Z</dcterms:created>
  <dcterms:modified xsi:type="dcterms:W3CDTF">2026-04-03T22:00:00Z</dcterms:modified>
</cp:coreProperties>
</file>