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5" windowWidth="10005" windowHeight="10005"/>
  </bookViews>
  <sheets>
    <sheet name="Hoja3" sheetId="3" r:id="rId1"/>
  </sheets>
  <calcPr calcId="124519"/>
</workbook>
</file>

<file path=xl/calcChain.xml><?xml version="1.0" encoding="utf-8"?>
<calcChain xmlns="http://schemas.openxmlformats.org/spreadsheetml/2006/main">
  <c r="AA11" i="3"/>
  <c r="AB11" s="1"/>
  <c r="AA12"/>
  <c r="AB12"/>
  <c r="AA13"/>
  <c r="AB13" s="1"/>
  <c r="AA14"/>
  <c r="AB14"/>
  <c r="AA15"/>
  <c r="AB15" s="1"/>
  <c r="AA16"/>
  <c r="AB16"/>
  <c r="AA17"/>
  <c r="AB17" s="1"/>
  <c r="AA18"/>
  <c r="AB18"/>
  <c r="AA19"/>
  <c r="AB19" s="1"/>
  <c r="AA20"/>
  <c r="AB20"/>
  <c r="AA21"/>
  <c r="AB21" s="1"/>
  <c r="AA22"/>
  <c r="AB22"/>
  <c r="AA23"/>
  <c r="AB23" s="1"/>
  <c r="AA24"/>
  <c r="AB24"/>
  <c r="AA25"/>
  <c r="AB25" s="1"/>
  <c r="AA26"/>
  <c r="AB26"/>
  <c r="AA27"/>
  <c r="AB27" s="1"/>
  <c r="AA28"/>
  <c r="AB28"/>
  <c r="AA29"/>
  <c r="AB29" s="1"/>
  <c r="AA30"/>
  <c r="AB30"/>
  <c r="AA31"/>
  <c r="AB31" s="1"/>
  <c r="AA32"/>
  <c r="AB32"/>
  <c r="AA33"/>
  <c r="AB33" s="1"/>
  <c r="AA34"/>
  <c r="AB34"/>
  <c r="AA35"/>
  <c r="AB35" s="1"/>
  <c r="AA36"/>
  <c r="AB36"/>
  <c r="AA37"/>
  <c r="AB37" s="1"/>
  <c r="AA38"/>
  <c r="AB38"/>
  <c r="AA39"/>
  <c r="AB39" s="1"/>
  <c r="AA40"/>
  <c r="AB40"/>
  <c r="AA41"/>
  <c r="AB41" s="1"/>
  <c r="AB10"/>
  <c r="AA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10"/>
</calcChain>
</file>

<file path=xl/sharedStrings.xml><?xml version="1.0" encoding="utf-8"?>
<sst xmlns="http://schemas.openxmlformats.org/spreadsheetml/2006/main" count="238" uniqueCount="167">
  <si>
    <t>BARBACOAS</t>
  </si>
  <si>
    <t>252079000620</t>
  </si>
  <si>
    <t>INSTITUCION EDUCATIVA LA HUMILDAD</t>
  </si>
  <si>
    <t>25207900062001</t>
  </si>
  <si>
    <t>SEDE 1 INSTITUCIÓN EDUCATIVA LA HUMILDAD</t>
  </si>
  <si>
    <t>RURAL</t>
  </si>
  <si>
    <t>252079000883</t>
  </si>
  <si>
    <t>INSTITUCION EDUCATIVA EL DIVISO</t>
  </si>
  <si>
    <t>25207900088301</t>
  </si>
  <si>
    <t>SEDE 1 INSTITUCION EDUCATIVA EL DIVISO</t>
  </si>
  <si>
    <t>CHACHAGÜÍ</t>
  </si>
  <si>
    <t>252001002740</t>
  </si>
  <si>
    <t>INSTITUCION EDUCATIVA CHACHAGUI</t>
  </si>
  <si>
    <t>25200100274001</t>
  </si>
  <si>
    <t>SEDE 1INSTITUCIÓN EDUCATIVA CHACHAGÜI</t>
  </si>
  <si>
    <t>URBANA</t>
  </si>
  <si>
    <t>252240000082</t>
  </si>
  <si>
    <t>25200100274013</t>
  </si>
  <si>
    <t>SEDE 12 CENTRO EDUCATIVO LICEO SAN FRANCISCO DE ASÍS</t>
  </si>
  <si>
    <t>CONSACÁ</t>
  </si>
  <si>
    <t>352207000021</t>
  </si>
  <si>
    <t>INSTITUCION EDUCATIVA LOS LIBERTADORES</t>
  </si>
  <si>
    <t>35220700002101</t>
  </si>
  <si>
    <t>SEDE 1 INSTITUCIÓN EDUCATIVA LOS LIBERTADORES</t>
  </si>
  <si>
    <t>CUMBAL</t>
  </si>
  <si>
    <t>152227000028</t>
  </si>
  <si>
    <t>INSTITUCION EDUCATIVA DIVINO NIÑO JESUS</t>
  </si>
  <si>
    <t>152227000010</t>
  </si>
  <si>
    <t>15222700002802</t>
  </si>
  <si>
    <t>INSTITUTO SAN JUAN BOSCO</t>
  </si>
  <si>
    <t>EL CHARCO</t>
  </si>
  <si>
    <t>152250000566</t>
  </si>
  <si>
    <t>INSTITUCION EDUCATIVA TECNICA COMERCIAL SAN JUAN BAUTISTA</t>
  </si>
  <si>
    <t>152250001317</t>
  </si>
  <si>
    <t>15225000056603</t>
  </si>
  <si>
    <t>ESCUELA MIXTA NOCTURNA</t>
  </si>
  <si>
    <t>152250001082</t>
  </si>
  <si>
    <t>INSTITUCION EDUCATIVA EL CANAL NOCTURNO MARIANO OSPINA PEREZ</t>
  </si>
  <si>
    <t>252250000242</t>
  </si>
  <si>
    <t>15225000108204</t>
  </si>
  <si>
    <t>SEDE 2 EL CANAL</t>
  </si>
  <si>
    <t>FRANCISCO PIZARRO</t>
  </si>
  <si>
    <t>152520000016</t>
  </si>
  <si>
    <t>INSTITUCION EDUCATIVA SEÑOR DEL MAR</t>
  </si>
  <si>
    <t>152520000288</t>
  </si>
  <si>
    <t>15252000001602</t>
  </si>
  <si>
    <t>COLEGIO NOCTURNO FRANCISCO PIZARRO</t>
  </si>
  <si>
    <t>GUALMATÁN</t>
  </si>
  <si>
    <t>152323000161</t>
  </si>
  <si>
    <t>INSTITUCION EDUCATIVA TECNICA PROMOCION SOCIAL</t>
  </si>
  <si>
    <t>15232300016101</t>
  </si>
  <si>
    <t>SEDE 1 INSTITUCIÓN EDUCATIVA TÉCNICA PROMOCIÓN SOCIAL</t>
  </si>
  <si>
    <t>LA CRUZ</t>
  </si>
  <si>
    <t>152378000429</t>
  </si>
  <si>
    <t>INSTITUCION EDUCATIVA TECNICA SAN FRANCISCO DE ASIS</t>
  </si>
  <si>
    <t>15237800042901</t>
  </si>
  <si>
    <t>SEDE 1 INSTITUCIÓN EDUCATIVA TÉCNICA SAN FRANCISCO DE ASÍS</t>
  </si>
  <si>
    <t>252378000083</t>
  </si>
  <si>
    <t>INSTITUCION EDUCATIVA  MICROEMPRESARIAL DE CABUYALES</t>
  </si>
  <si>
    <t>25237800008301</t>
  </si>
  <si>
    <t>SEDE 1 INSTITUCIÓN EDUCATIVA MICROEMPRESARIAL CABUYALES</t>
  </si>
  <si>
    <t>LA FLORIDA</t>
  </si>
  <si>
    <t>152381000120</t>
  </si>
  <si>
    <t>INSTITUCION EDUCATIVA SAN BARTOLOME DE LA FLORIDA</t>
  </si>
  <si>
    <t>15238100012001</t>
  </si>
  <si>
    <t>SEDE 1 INSTITUCIÓN EDUCATIVA SAN BARTOLOMÉ DE LA FLORIDA</t>
  </si>
  <si>
    <t>LA TOLA</t>
  </si>
  <si>
    <t>252250000862</t>
  </si>
  <si>
    <t>INSTITUCION EDUCATIVA SOFONIAS YACUP</t>
  </si>
  <si>
    <t>152390000108</t>
  </si>
  <si>
    <t>25225000086202</t>
  </si>
  <si>
    <t>COLEGIO DIOMEDES PORTILLA NOCTURNO</t>
  </si>
  <si>
    <t>LA UNIÓN</t>
  </si>
  <si>
    <t>252399000113</t>
  </si>
  <si>
    <t>INSTITUCION EDUCATIVA DE DESARROLLO RURAL</t>
  </si>
  <si>
    <t>25239900011301</t>
  </si>
  <si>
    <t>INSTITUCIÓN EDUCATIVA DE DESARROLLO RURAL SEDE 1</t>
  </si>
  <si>
    <t>MAGÜI</t>
  </si>
  <si>
    <t>152427000626</t>
  </si>
  <si>
    <t>INSTITUCION EDUCATIVA ELISEO PAYAN</t>
  </si>
  <si>
    <t>15242700062601</t>
  </si>
  <si>
    <t>SEDE 1 INSTITUCIÓN EDUCATIVA ELISEO PAYÁN</t>
  </si>
  <si>
    <t>MALLAMA</t>
  </si>
  <si>
    <t>252435000176</t>
  </si>
  <si>
    <t>INSTITUCIÓN EDUCATIVA INDIGENA AGROAMBIENTAL PUSPUED</t>
  </si>
  <si>
    <t>25243500017601</t>
  </si>
  <si>
    <t>INSTITUCIÓN EDUCATIVA AGROAMBIENTAL PUSPUED</t>
  </si>
  <si>
    <t>252435000320</t>
  </si>
  <si>
    <t>INSTITUCION EDUCATIVA TÉCNICA SAN JUAN BAUTISTA DE LA SALLE</t>
  </si>
  <si>
    <t>25243500032001</t>
  </si>
  <si>
    <t>352435000162</t>
  </si>
  <si>
    <t>INSTITUCION EDUCATIVA MUNICIPIO DE MALLAMA</t>
  </si>
  <si>
    <t>35243500016201</t>
  </si>
  <si>
    <t>MOSQUERA</t>
  </si>
  <si>
    <t>152473000517</t>
  </si>
  <si>
    <t>INSTITUCION EDUCATIVA LICEO DEL PACIFICO</t>
  </si>
  <si>
    <t>15247300051701</t>
  </si>
  <si>
    <t>INSTITUCIÓN EDUCATIVA LICEO DEL PACIFICO SEDE ÚNICA</t>
  </si>
  <si>
    <t>OLAYA HERRERA</t>
  </si>
  <si>
    <t>152490000059</t>
  </si>
  <si>
    <t>INSTITUCION EDUCATIVA LITORAL PACIFICO</t>
  </si>
  <si>
    <t>15249000005901</t>
  </si>
  <si>
    <t>SEDE 1 INSTITUCIÓN LITORAL PACÍFICO</t>
  </si>
  <si>
    <t>152490001080</t>
  </si>
  <si>
    <t>INSTITUCION EDUCATIVA LA INMACULADA</t>
  </si>
  <si>
    <t>15249000108001</t>
  </si>
  <si>
    <t>SEDE 1 INSTITUCIÓN EDUCATIVA LA INMACULADA</t>
  </si>
  <si>
    <t>252490001190</t>
  </si>
  <si>
    <t>INSTITUCION EDUCATIVA AGROPECUARIO DEL RIO SANQUIANGA</t>
  </si>
  <si>
    <t>25249000119001</t>
  </si>
  <si>
    <t>SEDE 1 INSTITUCION EDUCATIVA AGROPECUARIO DEL RIO SANQUIANGA</t>
  </si>
  <si>
    <t>POLICARPA</t>
  </si>
  <si>
    <t>252540000092</t>
  </si>
  <si>
    <t>INSTITUCION EDUCATIVA MADRIGAL SAN FRANCISCO DE ASIS</t>
  </si>
  <si>
    <t>25254000009201</t>
  </si>
  <si>
    <t>SEDE 1 INSTITUCIÓN EDUCATIVA MADRIGAL SAN FRANCISCO DE ASÍS</t>
  </si>
  <si>
    <t>SAMANIEGO</t>
  </si>
  <si>
    <t>152678000129</t>
  </si>
  <si>
    <t>INSTITUCION EDUCATIVA SIMON BOLIVAR</t>
  </si>
  <si>
    <t>15267800012901</t>
  </si>
  <si>
    <t>SEDE 1 INSTITUCIÓN EDUCATIVA SIMÓN BOLÍVAR</t>
  </si>
  <si>
    <t>152678000447</t>
  </si>
  <si>
    <t>INSTITUCION EDUCATIVA POLICARPA SALAVARRIETA</t>
  </si>
  <si>
    <t>15267800044701</t>
  </si>
  <si>
    <t>SEDE 1 INSTITUCIÓN EDUCATIVA POLICARPA SALAVARRIETA</t>
  </si>
  <si>
    <t>252678001154</t>
  </si>
  <si>
    <t>INSTITUCION EDUCATIVA TÉCNICA AGROPECUARIA Y DE SISTEMAS SIMON ALVAREZ</t>
  </si>
  <si>
    <t>25267800115401</t>
  </si>
  <si>
    <t>SEDE 1 INSTITUCION EDUCATIVA TÉCNICA AGROPECUARIA Y DE SISTEMAS SIMON ALVAREZ</t>
  </si>
  <si>
    <t>SANDONÁ</t>
  </si>
  <si>
    <t>152683000358</t>
  </si>
  <si>
    <t>INSTITUCION EDUCATIVA SANTO TOMAS DE AQUINO</t>
  </si>
  <si>
    <t>15268300035801</t>
  </si>
  <si>
    <t>SEDE 1 INSTITUCIÓN EDUCATIVA SANTO TOMAS DE AQUINO</t>
  </si>
  <si>
    <t>TANGUA</t>
  </si>
  <si>
    <t>252788000587</t>
  </si>
  <si>
    <t>INSTITUCION EDUCATIVA NUESTRA SEÑORA DEL CARMEN</t>
  </si>
  <si>
    <t>25278800058701</t>
  </si>
  <si>
    <t>SEDE 1 INSTITUCIÓN EDUCATIVA NUESTRA SEÑORA DEL CARMEN</t>
  </si>
  <si>
    <t>TÚQUERRES</t>
  </si>
  <si>
    <t>152838001194</t>
  </si>
  <si>
    <t>INSTITUCION EDUCATIVA INSTITUTO TECNICO GIRARDOT</t>
  </si>
  <si>
    <t>15283800119401</t>
  </si>
  <si>
    <t>SEDE 1 INSTITUCIÓN EDUCATIVA TÉCNICO GIRARDOT</t>
  </si>
  <si>
    <t>352838000022</t>
  </si>
  <si>
    <t>INSTITUCION EDUCATIVA INSTITUTO TERESIANO</t>
  </si>
  <si>
    <t>35283800002201</t>
  </si>
  <si>
    <t>SEDE 1 INSTITUCIÓN EDUCATIVA INSTITUTO TERESIANO</t>
  </si>
  <si>
    <t>Total general</t>
  </si>
  <si>
    <t>MUNICIPIO</t>
  </si>
  <si>
    <t>NOMBRE</t>
  </si>
  <si>
    <t>NOMBRE SEDE</t>
  </si>
  <si>
    <t>ZONA</t>
  </si>
  <si>
    <t>CONS SEDE</t>
  </si>
  <si>
    <t>DANE ANTERIOR</t>
  </si>
  <si>
    <t>CODIGO DANE</t>
  </si>
  <si>
    <t>TOTAL GENERAL</t>
  </si>
  <si>
    <t>TOTAL</t>
  </si>
  <si>
    <t>JORNADA DE LA TARDE</t>
  </si>
  <si>
    <t>JORNADA NOCTURNA</t>
  </si>
  <si>
    <t>JORNADA FIN DE SEMANA</t>
  </si>
  <si>
    <t>GOBERNACION DE NARIÑO</t>
  </si>
  <si>
    <t>SECRETARIA DE EDUCACION DEPARTAMENTAL</t>
  </si>
  <si>
    <t>SUBSECRETARIA DE PLANEACIÓN EDUCATIVA Y COBERTURA</t>
  </si>
  <si>
    <t>CORTE: ANEXO 6A FEBRERO 15 2024</t>
  </si>
  <si>
    <t>FUENTE: SIMAT</t>
  </si>
  <si>
    <t>MATRICULA CICLOS VIGENCIA 2024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</si>
</sst>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16" fillId="0" borderId="10" xfId="0" applyFont="1" applyBorder="1"/>
    <xf numFmtId="0" fontId="16" fillId="0" borderId="10" xfId="0" applyFont="1" applyBorder="1" applyAlignment="1">
      <alignment horizontal="center"/>
    </xf>
    <xf numFmtId="0" fontId="16" fillId="0" borderId="0" xfId="0" applyFont="1"/>
    <xf numFmtId="0" fontId="0" fillId="0" borderId="0" xfId="0" applyFont="1" applyFill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left"/>
    </xf>
    <xf numFmtId="0" fontId="18" fillId="0" borderId="0" xfId="0" applyFont="1" applyBorder="1" applyAlignment="1">
      <alignment horizontal="center" vertical="center"/>
    </xf>
    <xf numFmtId="0" fontId="16" fillId="33" borderId="0" xfId="0" applyFont="1" applyFill="1" applyAlignment="1">
      <alignment horizontal="left"/>
    </xf>
    <xf numFmtId="0" fontId="0" fillId="33" borderId="0" xfId="0" applyFill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419100</xdr:colOff>
      <xdr:row>1</xdr:row>
      <xdr:rowOff>19050</xdr:rowOff>
    </xdr:from>
    <xdr:to>
      <xdr:col>15</xdr:col>
      <xdr:colOff>0</xdr:colOff>
      <xdr:row>5</xdr:row>
      <xdr:rowOff>9525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cx="http://schemas.microsoft.com/office/drawing/2014/chartex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 r="35878"/>
        <a:stretch/>
      </xdr:blipFill>
      <xdr:spPr bwMode="auto">
        <a:xfrm>
          <a:off x="8029575" y="209550"/>
          <a:ext cx="2609850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ve="http://schemas.openxmlformats.org/markup-compatibility/2006" xmlns:r="http://schemas.openxmlformats.org/officeDocument/2006/relationships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cx="http://schemas.microsoft.com/office/drawing/2014/chartex" xmlns:wpc="http://schemas.microsoft.com/office/word/2010/wordprocessingCanvas" xmlns="" xmlns:pic="http://schemas.openxmlformats.org/drawingml/2006/picture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41"/>
  <sheetViews>
    <sheetView tabSelected="1" workbookViewId="0">
      <pane ySplit="9" topLeftCell="A10" activePane="bottomLeft" state="frozen"/>
      <selection pane="bottomLeft" activeCell="F8" sqref="F8:F9"/>
    </sheetView>
  </sheetViews>
  <sheetFormatPr baseColWidth="10" defaultRowHeight="15"/>
  <cols>
    <col min="1" max="1" width="13.28515625" customWidth="1"/>
    <col min="2" max="2" width="13.85546875" style="1" customWidth="1"/>
    <col min="4" max="4" width="15.140625" style="1" customWidth="1"/>
    <col min="5" max="5" width="15.42578125" style="1" customWidth="1"/>
    <col min="6" max="6" width="15.42578125" customWidth="1"/>
    <col min="8" max="27" width="8" style="1" customWidth="1"/>
    <col min="28" max="28" width="11.42578125" style="1"/>
  </cols>
  <sheetData>
    <row r="1" spans="1:60">
      <c r="A1" s="11" t="s">
        <v>161</v>
      </c>
      <c r="G1" s="1"/>
      <c r="Z1"/>
      <c r="AA1"/>
      <c r="AC1" s="1"/>
      <c r="AD1" s="1"/>
      <c r="AE1" s="1"/>
      <c r="AF1" s="1"/>
      <c r="AG1" s="1"/>
      <c r="AH1" s="1"/>
      <c r="AI1" s="1"/>
      <c r="BH1" s="1"/>
    </row>
    <row r="2" spans="1:60">
      <c r="A2" s="11" t="s">
        <v>162</v>
      </c>
      <c r="G2" s="1"/>
      <c r="T2" s="12"/>
      <c r="U2" s="12"/>
      <c r="V2" s="12"/>
      <c r="Z2"/>
      <c r="AA2"/>
      <c r="AC2" s="1"/>
      <c r="AD2" s="1"/>
      <c r="AE2" s="1"/>
      <c r="AF2" s="1"/>
      <c r="AG2" s="1"/>
      <c r="AH2" s="1"/>
      <c r="AI2" s="1"/>
      <c r="BH2" s="1"/>
    </row>
    <row r="3" spans="1:60">
      <c r="A3" s="13" t="s">
        <v>163</v>
      </c>
      <c r="G3" s="1"/>
      <c r="T3" s="12"/>
      <c r="U3" s="14"/>
      <c r="V3" s="12"/>
      <c r="Z3"/>
      <c r="AA3"/>
      <c r="AC3" s="1"/>
      <c r="AD3" s="1"/>
      <c r="AE3" s="1"/>
      <c r="AF3" s="1"/>
      <c r="AG3" s="1"/>
      <c r="AH3" s="1"/>
      <c r="AI3" s="1"/>
      <c r="BH3" s="1"/>
    </row>
    <row r="4" spans="1:60">
      <c r="A4" s="15" t="s">
        <v>166</v>
      </c>
      <c r="B4" s="16"/>
      <c r="G4" s="1"/>
      <c r="T4" s="12"/>
      <c r="U4" s="12"/>
      <c r="V4" s="12"/>
      <c r="Z4"/>
      <c r="AA4"/>
      <c r="AC4" s="1"/>
      <c r="AD4" s="1"/>
      <c r="AE4" s="1"/>
      <c r="AF4" s="1"/>
      <c r="AG4" s="1"/>
      <c r="AH4" s="1"/>
      <c r="AI4" s="1"/>
      <c r="BH4" s="1"/>
    </row>
    <row r="5" spans="1:60">
      <c r="A5" s="13" t="s">
        <v>164</v>
      </c>
      <c r="G5" s="1"/>
      <c r="Z5"/>
      <c r="AA5"/>
      <c r="AC5" s="1"/>
      <c r="AD5" s="1"/>
      <c r="AE5" s="1"/>
      <c r="AF5" s="1"/>
      <c r="AG5" s="1"/>
      <c r="AH5" s="1"/>
      <c r="AI5" s="1"/>
      <c r="BH5" s="1"/>
    </row>
    <row r="6" spans="1:60">
      <c r="A6" s="13" t="s">
        <v>165</v>
      </c>
      <c r="G6" s="1"/>
      <c r="Z6"/>
      <c r="AA6"/>
      <c r="AC6" s="1"/>
      <c r="AD6" s="1"/>
      <c r="AE6" s="1"/>
      <c r="AF6" s="1"/>
      <c r="AG6" s="1"/>
      <c r="AH6" s="1"/>
      <c r="AI6" s="1"/>
      <c r="BH6" s="1"/>
    </row>
    <row r="8" spans="1:60" s="2" customFormat="1">
      <c r="A8" s="3" t="s">
        <v>149</v>
      </c>
      <c r="B8" s="3" t="s">
        <v>155</v>
      </c>
      <c r="C8" s="3" t="s">
        <v>150</v>
      </c>
      <c r="D8" s="3" t="s">
        <v>154</v>
      </c>
      <c r="E8" s="3" t="s">
        <v>153</v>
      </c>
      <c r="F8" s="3" t="s">
        <v>151</v>
      </c>
      <c r="G8" s="3" t="s">
        <v>152</v>
      </c>
      <c r="H8" s="3" t="s">
        <v>158</v>
      </c>
      <c r="I8" s="3"/>
      <c r="J8" s="3"/>
      <c r="K8" s="3"/>
      <c r="L8" s="3"/>
      <c r="M8" s="3"/>
      <c r="N8" s="3" t="s">
        <v>159</v>
      </c>
      <c r="O8" s="3"/>
      <c r="P8" s="3"/>
      <c r="Q8" s="3"/>
      <c r="R8" s="3"/>
      <c r="S8" s="3"/>
      <c r="T8" s="3"/>
      <c r="U8" s="3" t="s">
        <v>160</v>
      </c>
      <c r="V8" s="3"/>
      <c r="W8" s="3"/>
      <c r="X8" s="3"/>
      <c r="Y8" s="3"/>
      <c r="Z8" s="3"/>
      <c r="AA8" s="3"/>
      <c r="AB8" s="4" t="s">
        <v>156</v>
      </c>
    </row>
    <row r="9" spans="1:60" s="2" customFormat="1">
      <c r="A9" s="3"/>
      <c r="B9" s="3"/>
      <c r="C9" s="3"/>
      <c r="D9" s="3"/>
      <c r="E9" s="3"/>
      <c r="F9" s="3"/>
      <c r="G9" s="3"/>
      <c r="H9" s="5">
        <v>21</v>
      </c>
      <c r="I9" s="5">
        <v>22</v>
      </c>
      <c r="J9" s="5">
        <v>23</v>
      </c>
      <c r="K9" s="5">
        <v>24</v>
      </c>
      <c r="L9" s="5">
        <v>25</v>
      </c>
      <c r="M9" s="5" t="s">
        <v>157</v>
      </c>
      <c r="N9" s="5">
        <v>21</v>
      </c>
      <c r="O9" s="5">
        <v>22</v>
      </c>
      <c r="P9" s="5">
        <v>23</v>
      </c>
      <c r="Q9" s="5">
        <v>24</v>
      </c>
      <c r="R9" s="5">
        <v>25</v>
      </c>
      <c r="S9" s="5">
        <v>26</v>
      </c>
      <c r="T9" s="5" t="s">
        <v>157</v>
      </c>
      <c r="U9" s="5">
        <v>21</v>
      </c>
      <c r="V9" s="5">
        <v>22</v>
      </c>
      <c r="W9" s="5">
        <v>23</v>
      </c>
      <c r="X9" s="5">
        <v>24</v>
      </c>
      <c r="Y9" s="5">
        <v>25</v>
      </c>
      <c r="Z9" s="5">
        <v>26</v>
      </c>
      <c r="AA9" s="5" t="s">
        <v>157</v>
      </c>
      <c r="AB9" s="4"/>
    </row>
    <row r="10" spans="1:60">
      <c r="A10" s="6" t="s">
        <v>0</v>
      </c>
      <c r="B10" s="7" t="s">
        <v>1</v>
      </c>
      <c r="C10" s="6" t="s">
        <v>2</v>
      </c>
      <c r="D10" s="7" t="s">
        <v>1</v>
      </c>
      <c r="E10" s="7" t="s">
        <v>3</v>
      </c>
      <c r="F10" s="6" t="s">
        <v>4</v>
      </c>
      <c r="G10" s="6" t="s">
        <v>5</v>
      </c>
      <c r="H10" s="7"/>
      <c r="I10" s="7"/>
      <c r="J10" s="7"/>
      <c r="K10" s="7"/>
      <c r="L10" s="7"/>
      <c r="M10" s="7">
        <f>SUM(H10:L10)</f>
        <v>0</v>
      </c>
      <c r="N10" s="7"/>
      <c r="O10" s="7"/>
      <c r="P10" s="7"/>
      <c r="Q10" s="7"/>
      <c r="R10" s="7"/>
      <c r="S10" s="7"/>
      <c r="T10" s="7">
        <f>SUM(N10:S10)</f>
        <v>0</v>
      </c>
      <c r="U10" s="7"/>
      <c r="V10" s="7"/>
      <c r="W10" s="7"/>
      <c r="X10" s="7"/>
      <c r="Y10" s="7">
        <v>13</v>
      </c>
      <c r="Z10" s="7"/>
      <c r="AA10" s="7">
        <f>SUM(U10:Z10)</f>
        <v>13</v>
      </c>
      <c r="AB10" s="7">
        <f>AA10+T10+M10</f>
        <v>13</v>
      </c>
    </row>
    <row r="11" spans="1:60">
      <c r="A11" s="6" t="s">
        <v>0</v>
      </c>
      <c r="B11" s="7" t="s">
        <v>6</v>
      </c>
      <c r="C11" s="6" t="s">
        <v>7</v>
      </c>
      <c r="D11" s="7" t="s">
        <v>6</v>
      </c>
      <c r="E11" s="7" t="s">
        <v>8</v>
      </c>
      <c r="F11" s="6" t="s">
        <v>9</v>
      </c>
      <c r="G11" s="6" t="s">
        <v>5</v>
      </c>
      <c r="H11" s="7">
        <v>18</v>
      </c>
      <c r="I11" s="7">
        <v>30</v>
      </c>
      <c r="J11" s="7">
        <v>55</v>
      </c>
      <c r="K11" s="7">
        <v>38</v>
      </c>
      <c r="L11" s="7">
        <v>32</v>
      </c>
      <c r="M11" s="7">
        <f t="shared" ref="M11:M41" si="0">SUM(H11:L11)</f>
        <v>173</v>
      </c>
      <c r="N11" s="7"/>
      <c r="O11" s="7"/>
      <c r="P11" s="7"/>
      <c r="Q11" s="7"/>
      <c r="R11" s="7"/>
      <c r="S11" s="7"/>
      <c r="T11" s="7">
        <f t="shared" ref="T11:T41" si="1">SUM(N11:S11)</f>
        <v>0</v>
      </c>
      <c r="U11" s="7"/>
      <c r="V11" s="7"/>
      <c r="W11" s="7"/>
      <c r="X11" s="7"/>
      <c r="Y11" s="7"/>
      <c r="Z11" s="7"/>
      <c r="AA11" s="7">
        <f t="shared" ref="AA11:AA41" si="2">SUM(U11:Z11)</f>
        <v>0</v>
      </c>
      <c r="AB11" s="7">
        <f t="shared" ref="AB11:AB41" si="3">AA11+T11+M11</f>
        <v>173</v>
      </c>
    </row>
    <row r="12" spans="1:60">
      <c r="A12" s="6" t="s">
        <v>10</v>
      </c>
      <c r="B12" s="7" t="s">
        <v>11</v>
      </c>
      <c r="C12" s="6" t="s">
        <v>12</v>
      </c>
      <c r="D12" s="7" t="s">
        <v>11</v>
      </c>
      <c r="E12" s="7" t="s">
        <v>13</v>
      </c>
      <c r="F12" s="6" t="s">
        <v>14</v>
      </c>
      <c r="G12" s="6" t="s">
        <v>15</v>
      </c>
      <c r="H12" s="7"/>
      <c r="I12" s="7"/>
      <c r="J12" s="7"/>
      <c r="K12" s="7"/>
      <c r="L12" s="7"/>
      <c r="M12" s="7">
        <f t="shared" si="0"/>
        <v>0</v>
      </c>
      <c r="N12" s="7">
        <v>1</v>
      </c>
      <c r="O12" s="7">
        <v>3</v>
      </c>
      <c r="P12" s="7">
        <v>23</v>
      </c>
      <c r="Q12" s="7">
        <v>20</v>
      </c>
      <c r="R12" s="7">
        <v>11</v>
      </c>
      <c r="S12" s="7"/>
      <c r="T12" s="7">
        <f t="shared" si="1"/>
        <v>58</v>
      </c>
      <c r="U12" s="7"/>
      <c r="V12" s="7"/>
      <c r="W12" s="7"/>
      <c r="X12" s="7"/>
      <c r="Y12" s="7"/>
      <c r="Z12" s="7"/>
      <c r="AA12" s="7">
        <f t="shared" si="2"/>
        <v>0</v>
      </c>
      <c r="AB12" s="7">
        <f t="shared" si="3"/>
        <v>58</v>
      </c>
    </row>
    <row r="13" spans="1:60">
      <c r="A13" s="6" t="s">
        <v>10</v>
      </c>
      <c r="B13" s="7" t="s">
        <v>11</v>
      </c>
      <c r="C13" s="6" t="s">
        <v>12</v>
      </c>
      <c r="D13" s="7" t="s">
        <v>16</v>
      </c>
      <c r="E13" s="7" t="s">
        <v>17</v>
      </c>
      <c r="F13" s="6" t="s">
        <v>18</v>
      </c>
      <c r="G13" s="6" t="s">
        <v>5</v>
      </c>
      <c r="H13" s="7"/>
      <c r="I13" s="7"/>
      <c r="J13" s="7"/>
      <c r="K13" s="7"/>
      <c r="L13" s="7"/>
      <c r="M13" s="7">
        <f t="shared" si="0"/>
        <v>0</v>
      </c>
      <c r="N13" s="7"/>
      <c r="O13" s="7">
        <v>10</v>
      </c>
      <c r="P13" s="7">
        <v>9</v>
      </c>
      <c r="Q13" s="7">
        <v>7</v>
      </c>
      <c r="R13" s="7"/>
      <c r="S13" s="7"/>
      <c r="T13" s="7">
        <f t="shared" si="1"/>
        <v>26</v>
      </c>
      <c r="U13" s="7"/>
      <c r="V13" s="7"/>
      <c r="W13" s="7"/>
      <c r="X13" s="7"/>
      <c r="Y13" s="7"/>
      <c r="Z13" s="7"/>
      <c r="AA13" s="7">
        <f t="shared" si="2"/>
        <v>0</v>
      </c>
      <c r="AB13" s="7">
        <f t="shared" si="3"/>
        <v>26</v>
      </c>
    </row>
    <row r="14" spans="1:60">
      <c r="A14" s="6" t="s">
        <v>19</v>
      </c>
      <c r="B14" s="7" t="s">
        <v>20</v>
      </c>
      <c r="C14" s="6" t="s">
        <v>21</v>
      </c>
      <c r="D14" s="7" t="s">
        <v>20</v>
      </c>
      <c r="E14" s="7" t="s">
        <v>22</v>
      </c>
      <c r="F14" s="6" t="s">
        <v>23</v>
      </c>
      <c r="G14" s="6" t="s">
        <v>15</v>
      </c>
      <c r="H14" s="7"/>
      <c r="I14" s="7"/>
      <c r="J14" s="7"/>
      <c r="K14" s="7"/>
      <c r="L14" s="7"/>
      <c r="M14" s="7">
        <f t="shared" si="0"/>
        <v>0</v>
      </c>
      <c r="N14" s="7"/>
      <c r="O14" s="7"/>
      <c r="P14" s="7">
        <v>5</v>
      </c>
      <c r="Q14" s="7">
        <v>4</v>
      </c>
      <c r="R14" s="7">
        <v>2</v>
      </c>
      <c r="S14" s="7"/>
      <c r="T14" s="7">
        <f t="shared" si="1"/>
        <v>11</v>
      </c>
      <c r="U14" s="7"/>
      <c r="V14" s="7"/>
      <c r="W14" s="7"/>
      <c r="X14" s="7"/>
      <c r="Y14" s="7"/>
      <c r="Z14" s="7"/>
      <c r="AA14" s="7">
        <f t="shared" si="2"/>
        <v>0</v>
      </c>
      <c r="AB14" s="7">
        <f t="shared" si="3"/>
        <v>11</v>
      </c>
    </row>
    <row r="15" spans="1:60">
      <c r="A15" s="6" t="s">
        <v>24</v>
      </c>
      <c r="B15" s="7" t="s">
        <v>25</v>
      </c>
      <c r="C15" s="6" t="s">
        <v>26</v>
      </c>
      <c r="D15" s="7" t="s">
        <v>27</v>
      </c>
      <c r="E15" s="7" t="s">
        <v>28</v>
      </c>
      <c r="F15" s="6" t="s">
        <v>29</v>
      </c>
      <c r="G15" s="6" t="s">
        <v>15</v>
      </c>
      <c r="H15" s="7"/>
      <c r="I15" s="7"/>
      <c r="J15" s="7"/>
      <c r="K15" s="7"/>
      <c r="L15" s="7"/>
      <c r="M15" s="7">
        <f t="shared" si="0"/>
        <v>0</v>
      </c>
      <c r="N15" s="7"/>
      <c r="O15" s="7"/>
      <c r="P15" s="7"/>
      <c r="Q15" s="7"/>
      <c r="R15" s="7"/>
      <c r="S15" s="7"/>
      <c r="T15" s="7">
        <f t="shared" si="1"/>
        <v>0</v>
      </c>
      <c r="U15" s="7"/>
      <c r="V15" s="7"/>
      <c r="W15" s="7">
        <v>5</v>
      </c>
      <c r="X15" s="7">
        <v>16</v>
      </c>
      <c r="Y15" s="7">
        <v>17</v>
      </c>
      <c r="Z15" s="7"/>
      <c r="AA15" s="7">
        <f t="shared" si="2"/>
        <v>38</v>
      </c>
      <c r="AB15" s="7">
        <f t="shared" si="3"/>
        <v>38</v>
      </c>
    </row>
    <row r="16" spans="1:60">
      <c r="A16" s="6" t="s">
        <v>30</v>
      </c>
      <c r="B16" s="7" t="s">
        <v>31</v>
      </c>
      <c r="C16" s="6" t="s">
        <v>32</v>
      </c>
      <c r="D16" s="7" t="s">
        <v>33</v>
      </c>
      <c r="E16" s="7" t="s">
        <v>34</v>
      </c>
      <c r="F16" s="6" t="s">
        <v>35</v>
      </c>
      <c r="G16" s="6" t="s">
        <v>15</v>
      </c>
      <c r="H16" s="7"/>
      <c r="I16" s="7"/>
      <c r="J16" s="7"/>
      <c r="K16" s="7"/>
      <c r="L16" s="7"/>
      <c r="M16" s="7">
        <f t="shared" si="0"/>
        <v>0</v>
      </c>
      <c r="N16" s="7">
        <v>6</v>
      </c>
      <c r="O16" s="7">
        <v>3</v>
      </c>
      <c r="P16" s="7">
        <v>25</v>
      </c>
      <c r="Q16" s="7">
        <v>25</v>
      </c>
      <c r="R16" s="7">
        <v>26</v>
      </c>
      <c r="S16" s="7">
        <v>1</v>
      </c>
      <c r="T16" s="7">
        <f t="shared" si="1"/>
        <v>86</v>
      </c>
      <c r="U16" s="7"/>
      <c r="V16" s="7"/>
      <c r="W16" s="7"/>
      <c r="X16" s="7"/>
      <c r="Y16" s="7"/>
      <c r="Z16" s="7"/>
      <c r="AA16" s="7">
        <f t="shared" si="2"/>
        <v>0</v>
      </c>
      <c r="AB16" s="7">
        <f t="shared" si="3"/>
        <v>86</v>
      </c>
    </row>
    <row r="17" spans="1:28">
      <c r="A17" s="6" t="s">
        <v>30</v>
      </c>
      <c r="B17" s="7" t="s">
        <v>36</v>
      </c>
      <c r="C17" s="6" t="s">
        <v>37</v>
      </c>
      <c r="D17" s="7" t="s">
        <v>38</v>
      </c>
      <c r="E17" s="7" t="s">
        <v>39</v>
      </c>
      <c r="F17" s="6" t="s">
        <v>40</v>
      </c>
      <c r="G17" s="6" t="s">
        <v>15</v>
      </c>
      <c r="H17" s="7"/>
      <c r="I17" s="7"/>
      <c r="J17" s="7"/>
      <c r="K17" s="7"/>
      <c r="L17" s="7"/>
      <c r="M17" s="7">
        <f t="shared" si="0"/>
        <v>0</v>
      </c>
      <c r="N17" s="7"/>
      <c r="O17" s="7"/>
      <c r="P17" s="7">
        <v>13</v>
      </c>
      <c r="Q17" s="7">
        <v>21</v>
      </c>
      <c r="R17" s="7">
        <v>18</v>
      </c>
      <c r="S17" s="7">
        <v>1</v>
      </c>
      <c r="T17" s="7">
        <f t="shared" si="1"/>
        <v>53</v>
      </c>
      <c r="U17" s="7"/>
      <c r="V17" s="7"/>
      <c r="W17" s="7"/>
      <c r="X17" s="7"/>
      <c r="Y17" s="7"/>
      <c r="Z17" s="7"/>
      <c r="AA17" s="7">
        <f t="shared" si="2"/>
        <v>0</v>
      </c>
      <c r="AB17" s="7">
        <f t="shared" si="3"/>
        <v>53</v>
      </c>
    </row>
    <row r="18" spans="1:28">
      <c r="A18" s="6" t="s">
        <v>41</v>
      </c>
      <c r="B18" s="7" t="s">
        <v>42</v>
      </c>
      <c r="C18" s="6" t="s">
        <v>43</v>
      </c>
      <c r="D18" s="7" t="s">
        <v>44</v>
      </c>
      <c r="E18" s="7" t="s">
        <v>45</v>
      </c>
      <c r="F18" s="6" t="s">
        <v>46</v>
      </c>
      <c r="G18" s="6" t="s">
        <v>15</v>
      </c>
      <c r="H18" s="7"/>
      <c r="I18" s="7"/>
      <c r="J18" s="7"/>
      <c r="K18" s="7"/>
      <c r="L18" s="7"/>
      <c r="M18" s="7">
        <f t="shared" si="0"/>
        <v>0</v>
      </c>
      <c r="N18" s="7"/>
      <c r="O18" s="7">
        <v>24</v>
      </c>
      <c r="P18" s="7">
        <v>18</v>
      </c>
      <c r="Q18" s="7">
        <v>25</v>
      </c>
      <c r="R18" s="7">
        <v>26</v>
      </c>
      <c r="S18" s="7">
        <v>3</v>
      </c>
      <c r="T18" s="7">
        <f t="shared" si="1"/>
        <v>96</v>
      </c>
      <c r="U18" s="7"/>
      <c r="V18" s="7"/>
      <c r="W18" s="7"/>
      <c r="X18" s="7"/>
      <c r="Y18" s="7"/>
      <c r="Z18" s="7"/>
      <c r="AA18" s="7">
        <f t="shared" si="2"/>
        <v>0</v>
      </c>
      <c r="AB18" s="7">
        <f t="shared" si="3"/>
        <v>96</v>
      </c>
    </row>
    <row r="19" spans="1:28">
      <c r="A19" s="6" t="s">
        <v>47</v>
      </c>
      <c r="B19" s="7" t="s">
        <v>48</v>
      </c>
      <c r="C19" s="6" t="s">
        <v>49</v>
      </c>
      <c r="D19" s="7" t="s">
        <v>48</v>
      </c>
      <c r="E19" s="7" t="s">
        <v>50</v>
      </c>
      <c r="F19" s="6" t="s">
        <v>51</v>
      </c>
      <c r="G19" s="6" t="s">
        <v>15</v>
      </c>
      <c r="H19" s="7"/>
      <c r="I19" s="7"/>
      <c r="J19" s="7"/>
      <c r="K19" s="7"/>
      <c r="L19" s="7"/>
      <c r="M19" s="7">
        <f t="shared" si="0"/>
        <v>0</v>
      </c>
      <c r="N19" s="7"/>
      <c r="O19" s="7"/>
      <c r="P19" s="7"/>
      <c r="Q19" s="7"/>
      <c r="R19" s="7">
        <v>15</v>
      </c>
      <c r="S19" s="7"/>
      <c r="T19" s="7">
        <f t="shared" si="1"/>
        <v>15</v>
      </c>
      <c r="U19" s="7"/>
      <c r="V19" s="7"/>
      <c r="W19" s="7"/>
      <c r="X19" s="7"/>
      <c r="Y19" s="7"/>
      <c r="Z19" s="7"/>
      <c r="AA19" s="7">
        <f t="shared" si="2"/>
        <v>0</v>
      </c>
      <c r="AB19" s="7">
        <f t="shared" si="3"/>
        <v>15</v>
      </c>
    </row>
    <row r="20" spans="1:28">
      <c r="A20" s="6" t="s">
        <v>52</v>
      </c>
      <c r="B20" s="7" t="s">
        <v>53</v>
      </c>
      <c r="C20" s="6" t="s">
        <v>54</v>
      </c>
      <c r="D20" s="7" t="s">
        <v>53</v>
      </c>
      <c r="E20" s="7" t="s">
        <v>55</v>
      </c>
      <c r="F20" s="6" t="s">
        <v>56</v>
      </c>
      <c r="G20" s="6" t="s">
        <v>15</v>
      </c>
      <c r="H20" s="7"/>
      <c r="I20" s="7"/>
      <c r="J20" s="7"/>
      <c r="K20" s="7"/>
      <c r="L20" s="7"/>
      <c r="M20" s="7">
        <f t="shared" si="0"/>
        <v>0</v>
      </c>
      <c r="N20" s="7"/>
      <c r="O20" s="7"/>
      <c r="P20" s="7"/>
      <c r="Q20" s="7"/>
      <c r="R20" s="7"/>
      <c r="S20" s="7"/>
      <c r="T20" s="7">
        <f t="shared" si="1"/>
        <v>0</v>
      </c>
      <c r="U20" s="7"/>
      <c r="V20" s="7"/>
      <c r="W20" s="7">
        <v>18</v>
      </c>
      <c r="X20" s="7">
        <v>26</v>
      </c>
      <c r="Y20" s="7">
        <v>40</v>
      </c>
      <c r="Z20" s="7"/>
      <c r="AA20" s="7">
        <f t="shared" si="2"/>
        <v>84</v>
      </c>
      <c r="AB20" s="7">
        <f t="shared" si="3"/>
        <v>84</v>
      </c>
    </row>
    <row r="21" spans="1:28">
      <c r="A21" s="6" t="s">
        <v>52</v>
      </c>
      <c r="B21" s="7" t="s">
        <v>57</v>
      </c>
      <c r="C21" s="6" t="s">
        <v>58</v>
      </c>
      <c r="D21" s="7" t="s">
        <v>57</v>
      </c>
      <c r="E21" s="7" t="s">
        <v>59</v>
      </c>
      <c r="F21" s="6" t="s">
        <v>60</v>
      </c>
      <c r="G21" s="6" t="s">
        <v>5</v>
      </c>
      <c r="H21" s="7"/>
      <c r="I21" s="7"/>
      <c r="J21" s="7"/>
      <c r="K21" s="7"/>
      <c r="L21" s="7"/>
      <c r="M21" s="7">
        <f t="shared" si="0"/>
        <v>0</v>
      </c>
      <c r="N21" s="7"/>
      <c r="O21" s="7"/>
      <c r="P21" s="7"/>
      <c r="Q21" s="7"/>
      <c r="R21" s="7"/>
      <c r="S21" s="7"/>
      <c r="T21" s="7">
        <f t="shared" si="1"/>
        <v>0</v>
      </c>
      <c r="U21" s="7"/>
      <c r="V21" s="7"/>
      <c r="W21" s="7">
        <v>37</v>
      </c>
      <c r="X21" s="7">
        <v>40</v>
      </c>
      <c r="Y21" s="7">
        <v>53</v>
      </c>
      <c r="Z21" s="7"/>
      <c r="AA21" s="7">
        <f t="shared" si="2"/>
        <v>130</v>
      </c>
      <c r="AB21" s="7">
        <f t="shared" si="3"/>
        <v>130</v>
      </c>
    </row>
    <row r="22" spans="1:28">
      <c r="A22" s="6" t="s">
        <v>61</v>
      </c>
      <c r="B22" s="7" t="s">
        <v>62</v>
      </c>
      <c r="C22" s="6" t="s">
        <v>63</v>
      </c>
      <c r="D22" s="7" t="s">
        <v>62</v>
      </c>
      <c r="E22" s="7" t="s">
        <v>64</v>
      </c>
      <c r="F22" s="6" t="s">
        <v>65</v>
      </c>
      <c r="G22" s="6" t="s">
        <v>15</v>
      </c>
      <c r="H22" s="7"/>
      <c r="I22" s="7"/>
      <c r="J22" s="7"/>
      <c r="K22" s="7"/>
      <c r="L22" s="7"/>
      <c r="M22" s="7">
        <f t="shared" si="0"/>
        <v>0</v>
      </c>
      <c r="N22" s="7"/>
      <c r="O22" s="7"/>
      <c r="P22" s="7"/>
      <c r="Q22" s="7"/>
      <c r="R22" s="7"/>
      <c r="S22" s="7"/>
      <c r="T22" s="7">
        <f t="shared" si="1"/>
        <v>0</v>
      </c>
      <c r="U22" s="7"/>
      <c r="V22" s="7"/>
      <c r="W22" s="7">
        <v>10</v>
      </c>
      <c r="X22" s="7">
        <v>6</v>
      </c>
      <c r="Y22" s="7"/>
      <c r="Z22" s="7"/>
      <c r="AA22" s="7">
        <f t="shared" si="2"/>
        <v>16</v>
      </c>
      <c r="AB22" s="7">
        <f t="shared" si="3"/>
        <v>16</v>
      </c>
    </row>
    <row r="23" spans="1:28">
      <c r="A23" s="6" t="s">
        <v>66</v>
      </c>
      <c r="B23" s="7" t="s">
        <v>67</v>
      </c>
      <c r="C23" s="6" t="s">
        <v>68</v>
      </c>
      <c r="D23" s="7" t="s">
        <v>69</v>
      </c>
      <c r="E23" s="7" t="s">
        <v>70</v>
      </c>
      <c r="F23" s="6" t="s">
        <v>71</v>
      </c>
      <c r="G23" s="6" t="s">
        <v>15</v>
      </c>
      <c r="H23" s="7"/>
      <c r="I23" s="7"/>
      <c r="J23" s="7"/>
      <c r="K23" s="7"/>
      <c r="L23" s="7"/>
      <c r="M23" s="7">
        <f t="shared" si="0"/>
        <v>0</v>
      </c>
      <c r="N23" s="7"/>
      <c r="O23" s="7">
        <v>8</v>
      </c>
      <c r="P23" s="7">
        <v>5</v>
      </c>
      <c r="Q23" s="7">
        <v>9</v>
      </c>
      <c r="R23" s="7">
        <v>9</v>
      </c>
      <c r="S23" s="7"/>
      <c r="T23" s="7">
        <f t="shared" si="1"/>
        <v>31</v>
      </c>
      <c r="U23" s="7"/>
      <c r="V23" s="7"/>
      <c r="W23" s="7"/>
      <c r="X23" s="7"/>
      <c r="Y23" s="7"/>
      <c r="Z23" s="7"/>
      <c r="AA23" s="7">
        <f t="shared" si="2"/>
        <v>0</v>
      </c>
      <c r="AB23" s="7">
        <f t="shared" si="3"/>
        <v>31</v>
      </c>
    </row>
    <row r="24" spans="1:28">
      <c r="A24" s="6" t="s">
        <v>72</v>
      </c>
      <c r="B24" s="7" t="s">
        <v>73</v>
      </c>
      <c r="C24" s="6" t="s">
        <v>74</v>
      </c>
      <c r="D24" s="7" t="s">
        <v>73</v>
      </c>
      <c r="E24" s="7" t="s">
        <v>75</v>
      </c>
      <c r="F24" s="6" t="s">
        <v>76</v>
      </c>
      <c r="G24" s="6" t="s">
        <v>5</v>
      </c>
      <c r="H24" s="7"/>
      <c r="I24" s="7"/>
      <c r="J24" s="7"/>
      <c r="K24" s="7"/>
      <c r="L24" s="7"/>
      <c r="M24" s="7">
        <f t="shared" si="0"/>
        <v>0</v>
      </c>
      <c r="N24" s="7"/>
      <c r="O24" s="7"/>
      <c r="P24" s="7">
        <v>17</v>
      </c>
      <c r="Q24" s="7">
        <v>28</v>
      </c>
      <c r="R24" s="7">
        <v>22</v>
      </c>
      <c r="S24" s="7"/>
      <c r="T24" s="7">
        <f t="shared" si="1"/>
        <v>67</v>
      </c>
      <c r="U24" s="7"/>
      <c r="V24" s="7"/>
      <c r="W24" s="7"/>
      <c r="X24" s="7"/>
      <c r="Y24" s="7"/>
      <c r="Z24" s="7"/>
      <c r="AA24" s="7">
        <f t="shared" si="2"/>
        <v>0</v>
      </c>
      <c r="AB24" s="7">
        <f t="shared" si="3"/>
        <v>67</v>
      </c>
    </row>
    <row r="25" spans="1:28">
      <c r="A25" s="6" t="s">
        <v>77</v>
      </c>
      <c r="B25" s="7" t="s">
        <v>78</v>
      </c>
      <c r="C25" s="6" t="s">
        <v>79</v>
      </c>
      <c r="D25" s="7" t="s">
        <v>78</v>
      </c>
      <c r="E25" s="7" t="s">
        <v>80</v>
      </c>
      <c r="F25" s="6" t="s">
        <v>81</v>
      </c>
      <c r="G25" s="6" t="s">
        <v>15</v>
      </c>
      <c r="H25" s="7"/>
      <c r="I25" s="7"/>
      <c r="J25" s="7"/>
      <c r="K25" s="7"/>
      <c r="L25" s="7"/>
      <c r="M25" s="7">
        <f t="shared" si="0"/>
        <v>0</v>
      </c>
      <c r="N25" s="7">
        <v>14</v>
      </c>
      <c r="O25" s="7">
        <v>39</v>
      </c>
      <c r="P25" s="7">
        <v>54</v>
      </c>
      <c r="Q25" s="7">
        <v>59</v>
      </c>
      <c r="R25" s="7">
        <v>27</v>
      </c>
      <c r="S25" s="7"/>
      <c r="T25" s="7">
        <f t="shared" si="1"/>
        <v>193</v>
      </c>
      <c r="U25" s="7"/>
      <c r="V25" s="7"/>
      <c r="W25" s="7"/>
      <c r="X25" s="7"/>
      <c r="Y25" s="7"/>
      <c r="Z25" s="7"/>
      <c r="AA25" s="7">
        <f t="shared" si="2"/>
        <v>0</v>
      </c>
      <c r="AB25" s="7">
        <f t="shared" si="3"/>
        <v>193</v>
      </c>
    </row>
    <row r="26" spans="1:28">
      <c r="A26" s="6" t="s">
        <v>82</v>
      </c>
      <c r="B26" s="7" t="s">
        <v>83</v>
      </c>
      <c r="C26" s="6" t="s">
        <v>84</v>
      </c>
      <c r="D26" s="7" t="s">
        <v>83</v>
      </c>
      <c r="E26" s="7" t="s">
        <v>85</v>
      </c>
      <c r="F26" s="6" t="s">
        <v>86</v>
      </c>
      <c r="G26" s="6" t="s">
        <v>5</v>
      </c>
      <c r="H26" s="7"/>
      <c r="I26" s="7"/>
      <c r="J26" s="7"/>
      <c r="K26" s="7"/>
      <c r="L26" s="7"/>
      <c r="M26" s="7">
        <f t="shared" si="0"/>
        <v>0</v>
      </c>
      <c r="N26" s="7"/>
      <c r="O26" s="7"/>
      <c r="P26" s="7"/>
      <c r="Q26" s="7"/>
      <c r="R26" s="7"/>
      <c r="S26" s="7"/>
      <c r="T26" s="7">
        <f t="shared" si="1"/>
        <v>0</v>
      </c>
      <c r="U26" s="7"/>
      <c r="V26" s="7"/>
      <c r="W26" s="7"/>
      <c r="X26" s="7"/>
      <c r="Y26" s="7">
        <v>12</v>
      </c>
      <c r="Z26" s="7"/>
      <c r="AA26" s="7">
        <f t="shared" si="2"/>
        <v>12</v>
      </c>
      <c r="AB26" s="7">
        <f t="shared" si="3"/>
        <v>12</v>
      </c>
    </row>
    <row r="27" spans="1:28">
      <c r="A27" s="6" t="s">
        <v>82</v>
      </c>
      <c r="B27" s="7" t="s">
        <v>87</v>
      </c>
      <c r="C27" s="6" t="s">
        <v>88</v>
      </c>
      <c r="D27" s="7" t="s">
        <v>87</v>
      </c>
      <c r="E27" s="7" t="s">
        <v>89</v>
      </c>
      <c r="F27" s="6" t="s">
        <v>88</v>
      </c>
      <c r="G27" s="6" t="s">
        <v>5</v>
      </c>
      <c r="H27" s="7"/>
      <c r="I27" s="7"/>
      <c r="J27" s="7"/>
      <c r="K27" s="7"/>
      <c r="L27" s="7"/>
      <c r="M27" s="7">
        <f t="shared" si="0"/>
        <v>0</v>
      </c>
      <c r="N27" s="7"/>
      <c r="O27" s="7"/>
      <c r="P27" s="7">
        <v>13</v>
      </c>
      <c r="Q27" s="7">
        <v>15</v>
      </c>
      <c r="R27" s="7">
        <v>21</v>
      </c>
      <c r="S27" s="7"/>
      <c r="T27" s="7">
        <f t="shared" si="1"/>
        <v>49</v>
      </c>
      <c r="U27" s="7"/>
      <c r="V27" s="7"/>
      <c r="W27" s="7"/>
      <c r="X27" s="7"/>
      <c r="Y27" s="7"/>
      <c r="Z27" s="7"/>
      <c r="AA27" s="7">
        <f t="shared" si="2"/>
        <v>0</v>
      </c>
      <c r="AB27" s="7">
        <f t="shared" si="3"/>
        <v>49</v>
      </c>
    </row>
    <row r="28" spans="1:28">
      <c r="A28" s="6" t="s">
        <v>82</v>
      </c>
      <c r="B28" s="7" t="s">
        <v>90</v>
      </c>
      <c r="C28" s="6" t="s">
        <v>91</v>
      </c>
      <c r="D28" s="7" t="s">
        <v>90</v>
      </c>
      <c r="E28" s="7" t="s">
        <v>92</v>
      </c>
      <c r="F28" s="6" t="s">
        <v>91</v>
      </c>
      <c r="G28" s="6" t="s">
        <v>15</v>
      </c>
      <c r="H28" s="7"/>
      <c r="I28" s="7"/>
      <c r="J28" s="7"/>
      <c r="K28" s="7"/>
      <c r="L28" s="7"/>
      <c r="M28" s="7">
        <f t="shared" si="0"/>
        <v>0</v>
      </c>
      <c r="N28" s="7"/>
      <c r="O28" s="7"/>
      <c r="P28" s="7"/>
      <c r="Q28" s="7"/>
      <c r="R28" s="7"/>
      <c r="S28" s="7"/>
      <c r="T28" s="7">
        <f t="shared" si="1"/>
        <v>0</v>
      </c>
      <c r="U28" s="7"/>
      <c r="V28" s="7"/>
      <c r="W28" s="7"/>
      <c r="X28" s="7"/>
      <c r="Y28" s="7">
        <v>8</v>
      </c>
      <c r="Z28" s="7"/>
      <c r="AA28" s="7">
        <f t="shared" si="2"/>
        <v>8</v>
      </c>
      <c r="AB28" s="7">
        <f t="shared" si="3"/>
        <v>8</v>
      </c>
    </row>
    <row r="29" spans="1:28">
      <c r="A29" s="6" t="s">
        <v>93</v>
      </c>
      <c r="B29" s="7" t="s">
        <v>94</v>
      </c>
      <c r="C29" s="6" t="s">
        <v>95</v>
      </c>
      <c r="D29" s="7" t="s">
        <v>94</v>
      </c>
      <c r="E29" s="7" t="s">
        <v>96</v>
      </c>
      <c r="F29" s="6" t="s">
        <v>97</v>
      </c>
      <c r="G29" s="6" t="s">
        <v>15</v>
      </c>
      <c r="H29" s="7"/>
      <c r="I29" s="7"/>
      <c r="J29" s="7"/>
      <c r="K29" s="7"/>
      <c r="L29" s="7"/>
      <c r="M29" s="7">
        <f t="shared" si="0"/>
        <v>0</v>
      </c>
      <c r="N29" s="7"/>
      <c r="O29" s="7"/>
      <c r="P29" s="7"/>
      <c r="Q29" s="7"/>
      <c r="R29" s="7"/>
      <c r="S29" s="7"/>
      <c r="T29" s="7">
        <f t="shared" si="1"/>
        <v>0</v>
      </c>
      <c r="U29" s="7"/>
      <c r="V29" s="7">
        <v>19</v>
      </c>
      <c r="W29" s="7">
        <v>25</v>
      </c>
      <c r="X29" s="7">
        <v>63</v>
      </c>
      <c r="Y29" s="7">
        <v>66</v>
      </c>
      <c r="Z29" s="7"/>
      <c r="AA29" s="7">
        <f t="shared" si="2"/>
        <v>173</v>
      </c>
      <c r="AB29" s="7">
        <f t="shared" si="3"/>
        <v>173</v>
      </c>
    </row>
    <row r="30" spans="1:28">
      <c r="A30" s="6" t="s">
        <v>98</v>
      </c>
      <c r="B30" s="7" t="s">
        <v>99</v>
      </c>
      <c r="C30" s="6" t="s">
        <v>100</v>
      </c>
      <c r="D30" s="7" t="s">
        <v>99</v>
      </c>
      <c r="E30" s="7" t="s">
        <v>101</v>
      </c>
      <c r="F30" s="6" t="s">
        <v>102</v>
      </c>
      <c r="G30" s="6" t="s">
        <v>15</v>
      </c>
      <c r="H30" s="7"/>
      <c r="I30" s="7"/>
      <c r="J30" s="7"/>
      <c r="K30" s="7"/>
      <c r="L30" s="7"/>
      <c r="M30" s="7">
        <f t="shared" si="0"/>
        <v>0</v>
      </c>
      <c r="N30" s="7"/>
      <c r="O30" s="7">
        <v>6</v>
      </c>
      <c r="P30" s="7">
        <v>12</v>
      </c>
      <c r="Q30" s="7"/>
      <c r="R30" s="7">
        <v>1</v>
      </c>
      <c r="S30" s="7"/>
      <c r="T30" s="7">
        <f t="shared" si="1"/>
        <v>19</v>
      </c>
      <c r="U30" s="7">
        <v>8</v>
      </c>
      <c r="V30" s="7">
        <v>22</v>
      </c>
      <c r="W30" s="7">
        <v>40</v>
      </c>
      <c r="X30" s="7">
        <v>46</v>
      </c>
      <c r="Y30" s="7">
        <v>40</v>
      </c>
      <c r="Z30" s="7"/>
      <c r="AA30" s="7">
        <f t="shared" si="2"/>
        <v>156</v>
      </c>
      <c r="AB30" s="7">
        <f t="shared" si="3"/>
        <v>175</v>
      </c>
    </row>
    <row r="31" spans="1:28">
      <c r="A31" s="6" t="s">
        <v>98</v>
      </c>
      <c r="B31" s="7" t="s">
        <v>103</v>
      </c>
      <c r="C31" s="6" t="s">
        <v>104</v>
      </c>
      <c r="D31" s="7" t="s">
        <v>103</v>
      </c>
      <c r="E31" s="7" t="s">
        <v>105</v>
      </c>
      <c r="F31" s="6" t="s">
        <v>106</v>
      </c>
      <c r="G31" s="6" t="s">
        <v>15</v>
      </c>
      <c r="H31" s="7"/>
      <c r="I31" s="7"/>
      <c r="J31" s="7"/>
      <c r="K31" s="7"/>
      <c r="L31" s="7"/>
      <c r="M31" s="7">
        <f t="shared" si="0"/>
        <v>0</v>
      </c>
      <c r="N31" s="7"/>
      <c r="O31" s="7"/>
      <c r="P31" s="7"/>
      <c r="Q31" s="7"/>
      <c r="R31" s="7"/>
      <c r="S31" s="7"/>
      <c r="T31" s="7">
        <f t="shared" si="1"/>
        <v>0</v>
      </c>
      <c r="U31" s="7"/>
      <c r="V31" s="7">
        <v>4</v>
      </c>
      <c r="W31" s="7">
        <v>20</v>
      </c>
      <c r="X31" s="7">
        <v>31</v>
      </c>
      <c r="Y31" s="7">
        <v>31</v>
      </c>
      <c r="Z31" s="7"/>
      <c r="AA31" s="7">
        <f t="shared" si="2"/>
        <v>86</v>
      </c>
      <c r="AB31" s="7">
        <f t="shared" si="3"/>
        <v>86</v>
      </c>
    </row>
    <row r="32" spans="1:28">
      <c r="A32" s="6" t="s">
        <v>98</v>
      </c>
      <c r="B32" s="7" t="s">
        <v>107</v>
      </c>
      <c r="C32" s="6" t="s">
        <v>108</v>
      </c>
      <c r="D32" s="7" t="s">
        <v>107</v>
      </c>
      <c r="E32" s="7" t="s">
        <v>109</v>
      </c>
      <c r="F32" s="6" t="s">
        <v>110</v>
      </c>
      <c r="G32" s="6" t="s">
        <v>5</v>
      </c>
      <c r="H32" s="7"/>
      <c r="I32" s="7"/>
      <c r="J32" s="7"/>
      <c r="K32" s="7"/>
      <c r="L32" s="7"/>
      <c r="M32" s="7">
        <f t="shared" si="0"/>
        <v>0</v>
      </c>
      <c r="N32" s="7"/>
      <c r="O32" s="7"/>
      <c r="P32" s="7"/>
      <c r="Q32" s="7"/>
      <c r="R32" s="7"/>
      <c r="S32" s="7"/>
      <c r="T32" s="7">
        <f t="shared" si="1"/>
        <v>0</v>
      </c>
      <c r="U32" s="7"/>
      <c r="V32" s="7"/>
      <c r="W32" s="7">
        <v>13</v>
      </c>
      <c r="X32" s="7">
        <v>16</v>
      </c>
      <c r="Y32" s="7">
        <v>20</v>
      </c>
      <c r="Z32" s="7">
        <v>12</v>
      </c>
      <c r="AA32" s="7">
        <f t="shared" si="2"/>
        <v>61</v>
      </c>
      <c r="AB32" s="7">
        <f t="shared" si="3"/>
        <v>61</v>
      </c>
    </row>
    <row r="33" spans="1:28">
      <c r="A33" s="6" t="s">
        <v>111</v>
      </c>
      <c r="B33" s="7" t="s">
        <v>112</v>
      </c>
      <c r="C33" s="6" t="s">
        <v>113</v>
      </c>
      <c r="D33" s="7" t="s">
        <v>112</v>
      </c>
      <c r="E33" s="7" t="s">
        <v>114</v>
      </c>
      <c r="F33" s="6" t="s">
        <v>115</v>
      </c>
      <c r="G33" s="6" t="s">
        <v>5</v>
      </c>
      <c r="H33" s="7"/>
      <c r="I33" s="7"/>
      <c r="J33" s="7"/>
      <c r="K33" s="7"/>
      <c r="L33" s="7"/>
      <c r="M33" s="7">
        <f t="shared" si="0"/>
        <v>0</v>
      </c>
      <c r="N33" s="7"/>
      <c r="O33" s="7"/>
      <c r="P33" s="7"/>
      <c r="Q33" s="7"/>
      <c r="R33" s="7"/>
      <c r="S33" s="7"/>
      <c r="T33" s="7">
        <f t="shared" si="1"/>
        <v>0</v>
      </c>
      <c r="U33" s="7"/>
      <c r="V33" s="7"/>
      <c r="W33" s="7"/>
      <c r="X33" s="7">
        <v>17</v>
      </c>
      <c r="Y33" s="7"/>
      <c r="Z33" s="7"/>
      <c r="AA33" s="7">
        <f t="shared" si="2"/>
        <v>17</v>
      </c>
      <c r="AB33" s="7">
        <f t="shared" si="3"/>
        <v>17</v>
      </c>
    </row>
    <row r="34" spans="1:28">
      <c r="A34" s="6" t="s">
        <v>116</v>
      </c>
      <c r="B34" s="7" t="s">
        <v>117</v>
      </c>
      <c r="C34" s="6" t="s">
        <v>118</v>
      </c>
      <c r="D34" s="7" t="s">
        <v>117</v>
      </c>
      <c r="E34" s="7" t="s">
        <v>119</v>
      </c>
      <c r="F34" s="6" t="s">
        <v>120</v>
      </c>
      <c r="G34" s="6" t="s">
        <v>15</v>
      </c>
      <c r="H34" s="7"/>
      <c r="I34" s="7"/>
      <c r="J34" s="7"/>
      <c r="K34" s="7"/>
      <c r="L34" s="7"/>
      <c r="M34" s="7">
        <f t="shared" si="0"/>
        <v>0</v>
      </c>
      <c r="N34" s="7"/>
      <c r="O34" s="7"/>
      <c r="P34" s="7">
        <v>18</v>
      </c>
      <c r="Q34" s="7">
        <v>18</v>
      </c>
      <c r="R34" s="7">
        <v>25</v>
      </c>
      <c r="S34" s="7"/>
      <c r="T34" s="7">
        <f t="shared" si="1"/>
        <v>61</v>
      </c>
      <c r="U34" s="7"/>
      <c r="V34" s="7"/>
      <c r="W34" s="7"/>
      <c r="X34" s="7"/>
      <c r="Y34" s="7"/>
      <c r="Z34" s="7"/>
      <c r="AA34" s="7">
        <f t="shared" si="2"/>
        <v>0</v>
      </c>
      <c r="AB34" s="7">
        <f t="shared" si="3"/>
        <v>61</v>
      </c>
    </row>
    <row r="35" spans="1:28">
      <c r="A35" s="6" t="s">
        <v>116</v>
      </c>
      <c r="B35" s="7" t="s">
        <v>121</v>
      </c>
      <c r="C35" s="6" t="s">
        <v>122</v>
      </c>
      <c r="D35" s="7" t="s">
        <v>121</v>
      </c>
      <c r="E35" s="7" t="s">
        <v>123</v>
      </c>
      <c r="F35" s="6" t="s">
        <v>124</v>
      </c>
      <c r="G35" s="6" t="s">
        <v>15</v>
      </c>
      <c r="H35" s="7"/>
      <c r="I35" s="7"/>
      <c r="J35" s="7"/>
      <c r="K35" s="7"/>
      <c r="L35" s="7"/>
      <c r="M35" s="7">
        <f t="shared" si="0"/>
        <v>0</v>
      </c>
      <c r="N35" s="7"/>
      <c r="O35" s="7"/>
      <c r="P35" s="7"/>
      <c r="Q35" s="7"/>
      <c r="R35" s="7"/>
      <c r="S35" s="7"/>
      <c r="T35" s="7">
        <f t="shared" si="1"/>
        <v>0</v>
      </c>
      <c r="U35" s="7"/>
      <c r="V35" s="7"/>
      <c r="W35" s="7">
        <v>25</v>
      </c>
      <c r="X35" s="7">
        <v>53</v>
      </c>
      <c r="Y35" s="7"/>
      <c r="Z35" s="7"/>
      <c r="AA35" s="7">
        <f t="shared" si="2"/>
        <v>78</v>
      </c>
      <c r="AB35" s="7">
        <f t="shared" si="3"/>
        <v>78</v>
      </c>
    </row>
    <row r="36" spans="1:28">
      <c r="A36" s="6" t="s">
        <v>116</v>
      </c>
      <c r="B36" s="7" t="s">
        <v>125</v>
      </c>
      <c r="C36" s="6" t="s">
        <v>126</v>
      </c>
      <c r="D36" s="7" t="s">
        <v>125</v>
      </c>
      <c r="E36" s="7" t="s">
        <v>127</v>
      </c>
      <c r="F36" s="6" t="s">
        <v>128</v>
      </c>
      <c r="G36" s="6" t="s">
        <v>5</v>
      </c>
      <c r="H36" s="7"/>
      <c r="I36" s="7"/>
      <c r="J36" s="7"/>
      <c r="K36" s="7"/>
      <c r="L36" s="7"/>
      <c r="M36" s="7">
        <f t="shared" si="0"/>
        <v>0</v>
      </c>
      <c r="N36" s="7"/>
      <c r="O36" s="7"/>
      <c r="P36" s="7"/>
      <c r="Q36" s="7"/>
      <c r="R36" s="7"/>
      <c r="S36" s="7"/>
      <c r="T36" s="7">
        <f t="shared" si="1"/>
        <v>0</v>
      </c>
      <c r="U36" s="7"/>
      <c r="V36" s="7"/>
      <c r="W36" s="7"/>
      <c r="X36" s="7">
        <v>4</v>
      </c>
      <c r="Y36" s="7">
        <v>1</v>
      </c>
      <c r="Z36" s="7"/>
      <c r="AA36" s="7">
        <f t="shared" si="2"/>
        <v>5</v>
      </c>
      <c r="AB36" s="7">
        <f t="shared" si="3"/>
        <v>5</v>
      </c>
    </row>
    <row r="37" spans="1:28">
      <c r="A37" s="6" t="s">
        <v>129</v>
      </c>
      <c r="B37" s="7" t="s">
        <v>130</v>
      </c>
      <c r="C37" s="6" t="s">
        <v>131</v>
      </c>
      <c r="D37" s="7" t="s">
        <v>130</v>
      </c>
      <c r="E37" s="7" t="s">
        <v>132</v>
      </c>
      <c r="F37" s="6" t="s">
        <v>133</v>
      </c>
      <c r="G37" s="6" t="s">
        <v>15</v>
      </c>
      <c r="H37" s="7"/>
      <c r="I37" s="7"/>
      <c r="J37" s="7"/>
      <c r="K37" s="7"/>
      <c r="L37" s="7"/>
      <c r="M37" s="7">
        <f t="shared" si="0"/>
        <v>0</v>
      </c>
      <c r="N37" s="7"/>
      <c r="O37" s="7"/>
      <c r="P37" s="7">
        <v>15</v>
      </c>
      <c r="Q37" s="7">
        <v>30</v>
      </c>
      <c r="R37" s="7">
        <v>33</v>
      </c>
      <c r="S37" s="7"/>
      <c r="T37" s="7">
        <f t="shared" si="1"/>
        <v>78</v>
      </c>
      <c r="U37" s="7"/>
      <c r="V37" s="7"/>
      <c r="W37" s="7"/>
      <c r="X37" s="7"/>
      <c r="Y37" s="7"/>
      <c r="Z37" s="7"/>
      <c r="AA37" s="7">
        <f t="shared" si="2"/>
        <v>0</v>
      </c>
      <c r="AB37" s="7">
        <f t="shared" si="3"/>
        <v>78</v>
      </c>
    </row>
    <row r="38" spans="1:28">
      <c r="A38" s="6" t="s">
        <v>134</v>
      </c>
      <c r="B38" s="7" t="s">
        <v>135</v>
      </c>
      <c r="C38" s="6" t="s">
        <v>136</v>
      </c>
      <c r="D38" s="7" t="s">
        <v>135</v>
      </c>
      <c r="E38" s="7" t="s">
        <v>137</v>
      </c>
      <c r="F38" s="6" t="s">
        <v>138</v>
      </c>
      <c r="G38" s="6" t="s">
        <v>5</v>
      </c>
      <c r="H38" s="7"/>
      <c r="I38" s="7"/>
      <c r="J38" s="7"/>
      <c r="K38" s="7"/>
      <c r="L38" s="7"/>
      <c r="M38" s="7">
        <f t="shared" si="0"/>
        <v>0</v>
      </c>
      <c r="N38" s="7"/>
      <c r="O38" s="7"/>
      <c r="P38" s="7"/>
      <c r="Q38" s="7"/>
      <c r="R38" s="7"/>
      <c r="S38" s="7"/>
      <c r="T38" s="7">
        <f t="shared" si="1"/>
        <v>0</v>
      </c>
      <c r="U38" s="7"/>
      <c r="V38" s="7"/>
      <c r="W38" s="7">
        <v>16</v>
      </c>
      <c r="X38" s="7">
        <v>15</v>
      </c>
      <c r="Y38" s="7">
        <v>28</v>
      </c>
      <c r="Z38" s="7"/>
      <c r="AA38" s="7">
        <f t="shared" si="2"/>
        <v>59</v>
      </c>
      <c r="AB38" s="7">
        <f t="shared" si="3"/>
        <v>59</v>
      </c>
    </row>
    <row r="39" spans="1:28">
      <c r="A39" s="6" t="s">
        <v>139</v>
      </c>
      <c r="B39" s="7" t="s">
        <v>140</v>
      </c>
      <c r="C39" s="6" t="s">
        <v>141</v>
      </c>
      <c r="D39" s="7" t="s">
        <v>140</v>
      </c>
      <c r="E39" s="7" t="s">
        <v>142</v>
      </c>
      <c r="F39" s="6" t="s">
        <v>143</v>
      </c>
      <c r="G39" s="6" t="s">
        <v>15</v>
      </c>
      <c r="H39" s="7"/>
      <c r="I39" s="7"/>
      <c r="J39" s="7"/>
      <c r="K39" s="7"/>
      <c r="L39" s="7"/>
      <c r="M39" s="7">
        <f t="shared" si="0"/>
        <v>0</v>
      </c>
      <c r="N39" s="7"/>
      <c r="O39" s="7"/>
      <c r="P39" s="7"/>
      <c r="Q39" s="7"/>
      <c r="R39" s="7"/>
      <c r="S39" s="7"/>
      <c r="T39" s="7">
        <f t="shared" si="1"/>
        <v>0</v>
      </c>
      <c r="U39" s="7"/>
      <c r="V39" s="7"/>
      <c r="W39" s="7">
        <v>55</v>
      </c>
      <c r="X39" s="7">
        <v>59</v>
      </c>
      <c r="Y39" s="7">
        <v>61</v>
      </c>
      <c r="Z39" s="7"/>
      <c r="AA39" s="7">
        <f t="shared" si="2"/>
        <v>175</v>
      </c>
      <c r="AB39" s="7">
        <f t="shared" si="3"/>
        <v>175</v>
      </c>
    </row>
    <row r="40" spans="1:28">
      <c r="A40" s="6" t="s">
        <v>139</v>
      </c>
      <c r="B40" s="7" t="s">
        <v>144</v>
      </c>
      <c r="C40" s="6" t="s">
        <v>145</v>
      </c>
      <c r="D40" s="7" t="s">
        <v>144</v>
      </c>
      <c r="E40" s="7" t="s">
        <v>146</v>
      </c>
      <c r="F40" s="6" t="s">
        <v>147</v>
      </c>
      <c r="G40" s="6" t="s">
        <v>15</v>
      </c>
      <c r="H40" s="7"/>
      <c r="I40" s="7"/>
      <c r="J40" s="7"/>
      <c r="K40" s="7"/>
      <c r="L40" s="7"/>
      <c r="M40" s="7">
        <f t="shared" si="0"/>
        <v>0</v>
      </c>
      <c r="N40" s="7"/>
      <c r="O40" s="7"/>
      <c r="P40" s="7"/>
      <c r="Q40" s="7"/>
      <c r="R40" s="7"/>
      <c r="S40" s="7"/>
      <c r="T40" s="7">
        <f t="shared" si="1"/>
        <v>0</v>
      </c>
      <c r="U40" s="7"/>
      <c r="V40" s="7"/>
      <c r="W40" s="7">
        <v>32</v>
      </c>
      <c r="X40" s="7">
        <v>49</v>
      </c>
      <c r="Y40" s="7"/>
      <c r="Z40" s="7">
        <v>64</v>
      </c>
      <c r="AA40" s="7">
        <f t="shared" si="2"/>
        <v>145</v>
      </c>
      <c r="AB40" s="7">
        <f t="shared" si="3"/>
        <v>145</v>
      </c>
    </row>
    <row r="41" spans="1:28" s="10" customFormat="1">
      <c r="A41" s="8" t="s">
        <v>148</v>
      </c>
      <c r="B41" s="9"/>
      <c r="C41" s="8"/>
      <c r="D41" s="9"/>
      <c r="E41" s="9"/>
      <c r="F41" s="8"/>
      <c r="G41" s="8"/>
      <c r="H41" s="9">
        <v>18</v>
      </c>
      <c r="I41" s="9">
        <v>30</v>
      </c>
      <c r="J41" s="9">
        <v>55</v>
      </c>
      <c r="K41" s="9">
        <v>38</v>
      </c>
      <c r="L41" s="9">
        <v>32</v>
      </c>
      <c r="M41" s="9">
        <f t="shared" si="0"/>
        <v>173</v>
      </c>
      <c r="N41" s="9">
        <v>21</v>
      </c>
      <c r="O41" s="9">
        <v>93</v>
      </c>
      <c r="P41" s="9">
        <v>227</v>
      </c>
      <c r="Q41" s="9">
        <v>261</v>
      </c>
      <c r="R41" s="9">
        <v>236</v>
      </c>
      <c r="S41" s="9">
        <v>5</v>
      </c>
      <c r="T41" s="9">
        <f t="shared" si="1"/>
        <v>843</v>
      </c>
      <c r="U41" s="9">
        <v>8</v>
      </c>
      <c r="V41" s="9">
        <v>45</v>
      </c>
      <c r="W41" s="9">
        <v>296</v>
      </c>
      <c r="X41" s="9">
        <v>441</v>
      </c>
      <c r="Y41" s="9">
        <v>390</v>
      </c>
      <c r="Z41" s="9">
        <v>76</v>
      </c>
      <c r="AA41" s="9">
        <f t="shared" si="2"/>
        <v>1256</v>
      </c>
      <c r="AB41" s="9">
        <f t="shared" si="3"/>
        <v>2272</v>
      </c>
    </row>
  </sheetData>
  <mergeCells count="11">
    <mergeCell ref="AB8:AB9"/>
    <mergeCell ref="H8:M8"/>
    <mergeCell ref="N8:T8"/>
    <mergeCell ref="U8:AA8"/>
    <mergeCell ref="G8:G9"/>
    <mergeCell ref="F8:F9"/>
    <mergeCell ref="E8:E9"/>
    <mergeCell ref="D8:D9"/>
    <mergeCell ref="C8:C9"/>
    <mergeCell ref="B8:B9"/>
    <mergeCell ref="A8:A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Bastidas</dc:creator>
  <cp:lastModifiedBy>Escritorio4</cp:lastModifiedBy>
  <dcterms:created xsi:type="dcterms:W3CDTF">2024-02-16T18:05:36Z</dcterms:created>
  <dcterms:modified xsi:type="dcterms:W3CDTF">2024-02-16T18:08:15Z</dcterms:modified>
</cp:coreProperties>
</file>